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Grundlagen\"/>
    </mc:Choice>
  </mc:AlternateContent>
  <xr:revisionPtr revIDLastSave="0" documentId="13_ncr:1_{7D7C1B45-7AE2-4F3D-A810-5CAD72162761}" xr6:coauthVersionLast="47" xr6:coauthVersionMax="47" xr10:uidLastSave="{00000000-0000-0000-0000-000000000000}"/>
  <bookViews>
    <workbookView xWindow="-108" yWindow="-108" windowWidth="30936" windowHeight="16776" xr2:uid="{0671A98D-F17D-4FC1-B727-7D0BEF8922E3}"/>
  </bookViews>
  <sheets>
    <sheet name="Willkommen" sheetId="13" r:id="rId1"/>
    <sheet name="Google Rezensionslink" sheetId="14" r:id="rId2"/>
    <sheet name="Übungsblatt-Formeleingabe" sheetId="1" r:id="rId3"/>
    <sheet name="enercon" sheetId="9" r:id="rId4"/>
    <sheet name="relative Zellbezüge" sheetId="2" r:id="rId5"/>
    <sheet name="absolute Zellbezüge" sheetId="3" r:id="rId6"/>
    <sheet name="Funktion SUMME" sheetId="4" r:id="rId7"/>
    <sheet name="Funktion MITTELWERT MAX MIN" sheetId="5" r:id="rId8"/>
    <sheet name="Funktion Runden" sheetId="7" r:id="rId9"/>
    <sheet name="Reservetabelle-Musik-Datenbank" sheetId="8" r:id="rId10"/>
    <sheet name="Reservetabelle-Musik-Datenb (2)" sheetId="10" r:id="rId11"/>
    <sheet name="Glückwunsch" sheetId="15" r:id="rId12"/>
  </sheets>
  <definedNames>
    <definedName name="_xlnm._FilterDatabase" localSheetId="10" hidden="1">'Reservetabelle-Musik-Datenb (2)'!$A$1:$G$380</definedName>
    <definedName name="_xlnm._FilterDatabase" localSheetId="9" hidden="1">'Reservetabelle-Musik-Datenbank'!$A$1:$G$372</definedName>
    <definedName name="_Key1" localSheetId="11" hidden="1">#REF!</definedName>
    <definedName name="_Key1" localSheetId="0" hidden="1">#REF!</definedName>
    <definedName name="_Key1" hidden="1">#REF!</definedName>
    <definedName name="_Key2" localSheetId="1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1" hidden="1">#REF!</definedName>
    <definedName name="_Sort" localSheetId="0" hidden="1">#REF!</definedName>
    <definedName name="_Sort" hidden="1">#REF!</definedName>
    <definedName name="franko" localSheetId="11" hidden="1">{#N/A,#N/A,FALSE,"Kosten97Einzel";#N/A,#N/A,FALSE,"Kosten97FZ"}</definedName>
    <definedName name="franko" localSheetId="0" hidden="1">{#N/A,#N/A,FALSE,"Kosten97Einzel";#N/A,#N/A,FALSE,"Kosten97FZ"}</definedName>
    <definedName name="franko" hidden="1">{#N/A,#N/A,FALSE,"Kosten97Einzel";#N/A,#N/A,FALSE,"Kosten97FZ"}</definedName>
    <definedName name="test" localSheetId="11" hidden="1">{#N/A,#N/A,FALSE,"Kosten97Einzel";#N/A,#N/A,FALSE,"Kosten97FZ"}</definedName>
    <definedName name="test" hidden="1">{#N/A,#N/A,FALSE,"Kosten97Einzel";#N/A,#N/A,FALSE,"Kosten97FZ"}</definedName>
    <definedName name="wrn.Depotübersicht." localSheetId="11" hidden="1">{#N/A,#N/A,FALSE,"Tabelle1"}</definedName>
    <definedName name="wrn.Depotübersicht." localSheetId="0" hidden="1">{#N/A,#N/A,FALSE,"Tabelle1"}</definedName>
    <definedName name="wrn.Depotübersicht." hidden="1">{#N/A,#N/A,FALSE,"Tabelle1"}</definedName>
    <definedName name="wrn.depotübersicht2" localSheetId="11" hidden="1">{#N/A,#N/A,FALSE,"Tabelle1"}</definedName>
    <definedName name="wrn.depotübersicht2" localSheetId="0" hidden="1">{#N/A,#N/A,FALSE,"Tabelle1"}</definedName>
    <definedName name="wrn.depotübersicht2" hidden="1">{#N/A,#N/A,FALSE,"Tabelle1"}</definedName>
    <definedName name="wrn.filialumsätze." localSheetId="11" hidden="1">{#N/A,#N/A,FALSE,"Trends";"meine erste ansicht",#N/A,FALSE,"Vertrieb";#N/A,"bc",FALSE,"Szenarien"}</definedName>
    <definedName name="wrn.filialumsätze." localSheetId="0" hidden="1">{#N/A,#N/A,FALSE,"Trends";"meine erste ansicht",#N/A,FALSE,"Vertrieb";#N/A,"bc",FALSE,"Szenarien"}</definedName>
    <definedName name="wrn.filialumsätze." hidden="1">{#N/A,#N/A,FALSE,"Trends";"meine erste ansicht",#N/A,FALSE,"Vertrieb";#N/A,"bc",FALSE,"Szenarien"}</definedName>
    <definedName name="wrn.KostenPlan1997." localSheetId="11" hidden="1">{#N/A,#N/A,FALSE,"Kosten97FZallein";#N/A,#N/A,FALSE,"Ko97EinzelFZ"}</definedName>
    <definedName name="wrn.KostenPlan1997." localSheetId="0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11" hidden="1">{#N/A,#N/A,TRUE,"Kosten97FZallein";#N/A,#N/A,TRUE,"Ko97EinzelFZ";#N/A,#N/A,TRUE,"UmsSumAnteilFZ";#N/A,#N/A,TRUE,"UmsatzEinzel";#N/A,#N/A,TRUE,"G&amp;V"}</definedName>
    <definedName name="wrn.Plandurchsprache._.97." localSheetId="0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11" hidden="1">{#N/A,#N/A,TRUE,"UmsSumAnteilFZ";#N/A,#N/A,TRUE,"UmsatzSumme";#N/A,#N/A,TRUE,"G&amp;V"}</definedName>
    <definedName name="wrn.UmsatzwertePlan1997." localSheetId="0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11" hidden="1">{#N/A,#N/A,TRUE,"UmsatzSumme";#N/A,#N/A,TRUE,"UmsatzEinzel";#N/A,#N/A,TRUE,"UmsSumAnteilFZ"}</definedName>
    <definedName name="xcxc" localSheetId="0" hidden="1">{#N/A,#N/A,TRUE,"UmsatzSumme";#N/A,#N/A,TRUE,"UmsatzEinzel";#N/A,#N/A,TRUE,"UmsSumAnteilFZ"}</definedName>
    <definedName name="xcxc" hidden="1">{#N/A,#N/A,TRUE,"UmsatzSumme";#N/A,#N/A,TRUE,"UmsatzEinzel";#N/A,#N/A,TRUE,"UmsSumAnteilFZ"}</definedName>
    <definedName name="xxxx" localSheetId="11" hidden="1">{#N/A,#N/A,FALSE,"Tabelle1"}</definedName>
    <definedName name="xxxx" localSheetId="0" hidden="1">{#N/A,#N/A,FALSE,"Tabelle1"}</definedName>
    <definedName name="xxxx" hidden="1">{#N/A,#N/A,FALSE,"Tabelle1"}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1" i="10" l="1"/>
  <c r="E381" i="10"/>
  <c r="G339" i="10"/>
  <c r="E339" i="10"/>
  <c r="G297" i="10"/>
  <c r="E297" i="10"/>
  <c r="G255" i="10"/>
  <c r="E255" i="10"/>
  <c r="G213" i="10"/>
  <c r="E213" i="10"/>
  <c r="G171" i="10"/>
  <c r="E171" i="10"/>
  <c r="G129" i="10"/>
  <c r="E129" i="10"/>
  <c r="G87" i="10"/>
  <c r="E87" i="10"/>
  <c r="G44" i="10"/>
  <c r="E44" i="10"/>
  <c r="G382" i="10" l="1"/>
  <c r="E382" i="10"/>
  <c r="E8" i="9"/>
  <c r="F8" i="9" s="1"/>
  <c r="G8" i="9" s="1"/>
  <c r="E7" i="9"/>
  <c r="F7" i="9" s="1"/>
  <c r="G7" i="9" s="1"/>
  <c r="E6" i="9"/>
  <c r="F6" i="9" s="1"/>
  <c r="G6" i="9" s="1"/>
  <c r="E5" i="9"/>
  <c r="F5" i="9" s="1"/>
  <c r="G5" i="9" s="1"/>
  <c r="E4" i="9"/>
  <c r="F4" i="9" s="1"/>
  <c r="G4" i="9" s="1"/>
  <c r="E3" i="9"/>
  <c r="F3" i="9" s="1"/>
  <c r="G3" i="9" s="1"/>
  <c r="E2" i="9"/>
  <c r="F2" i="9" s="1"/>
  <c r="G2" i="9" s="1"/>
  <c r="F18" i="7" l="1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G11" i="5" l="1"/>
  <c r="F11" i="5"/>
  <c r="E11" i="5"/>
  <c r="D11" i="5"/>
  <c r="C11" i="5"/>
  <c r="B11" i="5"/>
  <c r="G5" i="5"/>
  <c r="F5" i="5"/>
  <c r="F13" i="5" s="1"/>
  <c r="E5" i="5"/>
  <c r="E13" i="5" s="1"/>
  <c r="D5" i="5"/>
  <c r="D13" i="5" s="1"/>
  <c r="C5" i="5"/>
  <c r="B5" i="5"/>
  <c r="G13" i="5" l="1"/>
  <c r="B13" i="5"/>
  <c r="C13" i="5"/>
  <c r="D4" i="3" l="1"/>
  <c r="D3" i="3"/>
  <c r="D2" i="3"/>
</calcChain>
</file>

<file path=xl/sharedStrings.xml><?xml version="1.0" encoding="utf-8"?>
<sst xmlns="http://schemas.openxmlformats.org/spreadsheetml/2006/main" count="2445" uniqueCount="122">
  <si>
    <t>Artikel</t>
  </si>
  <si>
    <t>Preis</t>
  </si>
  <si>
    <t>Menge</t>
  </si>
  <si>
    <t>Gesamt</t>
  </si>
  <si>
    <t>Papier</t>
  </si>
  <si>
    <t>Stifte</t>
  </si>
  <si>
    <t>Schokolade</t>
  </si>
  <si>
    <t>Gesamt in Dollar</t>
  </si>
  <si>
    <t>Umrechnungskurs</t>
  </si>
  <si>
    <t>1 €=</t>
  </si>
  <si>
    <t>Marke</t>
  </si>
  <si>
    <t>Modell</t>
  </si>
  <si>
    <t>Type</t>
  </si>
  <si>
    <t>Rate</t>
  </si>
  <si>
    <t>Chevrolet</t>
  </si>
  <si>
    <t>99 Cavalier</t>
  </si>
  <si>
    <t>Kabriolett</t>
  </si>
  <si>
    <t>99 Blazer</t>
  </si>
  <si>
    <t>Sportwagen</t>
  </si>
  <si>
    <t>99 Camaro</t>
  </si>
  <si>
    <t>99 Malibu</t>
  </si>
  <si>
    <t>Familienwagen</t>
  </si>
  <si>
    <t>99 Lumina</t>
  </si>
  <si>
    <t>99 Astro Van</t>
  </si>
  <si>
    <t>Kleinbus</t>
  </si>
  <si>
    <t>Chrysler</t>
  </si>
  <si>
    <t>99 Concorde</t>
  </si>
  <si>
    <t>99 300M</t>
  </si>
  <si>
    <t>Sportlimousine</t>
  </si>
  <si>
    <t>Dodge</t>
  </si>
  <si>
    <t>99 Caravan</t>
  </si>
  <si>
    <t>99 Durango</t>
  </si>
  <si>
    <t>99 Intrepid</t>
  </si>
  <si>
    <t>99 Ram Wagon</t>
  </si>
  <si>
    <t>Wohnmobil</t>
  </si>
  <si>
    <t>Ford</t>
  </si>
  <si>
    <t>99 Escort</t>
  </si>
  <si>
    <t>99 Contour</t>
  </si>
  <si>
    <t>99 Econoline</t>
  </si>
  <si>
    <t>99 Windstar</t>
  </si>
  <si>
    <t>99 Explorer</t>
  </si>
  <si>
    <t>Private Finanzübersicht</t>
  </si>
  <si>
    <t>Januar</t>
  </si>
  <si>
    <t>Februar</t>
  </si>
  <si>
    <t>März</t>
  </si>
  <si>
    <t>April</t>
  </si>
  <si>
    <t>Mai</t>
  </si>
  <si>
    <t>Juni</t>
  </si>
  <si>
    <t>Mittelwert</t>
  </si>
  <si>
    <t>Gehalt</t>
  </si>
  <si>
    <t>sonst. Einkünfte</t>
  </si>
  <si>
    <t>Einnahmen</t>
  </si>
  <si>
    <t>Miete</t>
  </si>
  <si>
    <t>Haushalt</t>
  </si>
  <si>
    <t>Auto</t>
  </si>
  <si>
    <t>Sonstiges</t>
  </si>
  <si>
    <t>Ausgaben</t>
  </si>
  <si>
    <t>Überschuß</t>
  </si>
  <si>
    <t>Maximum Ausgaben</t>
  </si>
  <si>
    <t>Minimum Einnahmen</t>
  </si>
  <si>
    <t>Preis in Dollar</t>
  </si>
  <si>
    <t>Dollarwert genau</t>
  </si>
  <si>
    <t>Dollarwert gerundet</t>
  </si>
  <si>
    <t>Datum</t>
  </si>
  <si>
    <t>Land</t>
  </si>
  <si>
    <t>Sparte</t>
  </si>
  <si>
    <t>Produkt</t>
  </si>
  <si>
    <t>Einheiten</t>
  </si>
  <si>
    <t>Umsatz</t>
  </si>
  <si>
    <t>Australien</t>
  </si>
  <si>
    <t>Messing</t>
  </si>
  <si>
    <t>Trompete</t>
  </si>
  <si>
    <t>Japan</t>
  </si>
  <si>
    <t>Saiten</t>
  </si>
  <si>
    <t>Geige</t>
  </si>
  <si>
    <t>Belgien</t>
  </si>
  <si>
    <t>Kanada</t>
  </si>
  <si>
    <t>Frankreich</t>
  </si>
  <si>
    <t>Deutschland</t>
  </si>
  <si>
    <t>Italien</t>
  </si>
  <si>
    <t>Elektro</t>
  </si>
  <si>
    <t>MIDI Sequencer</t>
  </si>
  <si>
    <t>England</t>
  </si>
  <si>
    <t>USA</t>
  </si>
  <si>
    <t>Rund</t>
  </si>
  <si>
    <t>Blockflöte</t>
  </si>
  <si>
    <t>Keyboard</t>
  </si>
  <si>
    <t>Gruppe</t>
  </si>
  <si>
    <t>Variante</t>
  </si>
  <si>
    <t>Netto</t>
  </si>
  <si>
    <t>MwSt</t>
  </si>
  <si>
    <t>Brutto</t>
  </si>
  <si>
    <t>Gesamtbrutto</t>
  </si>
  <si>
    <t>EP1</t>
  </si>
  <si>
    <t>E-53</t>
  </si>
  <si>
    <t>E-48</t>
  </si>
  <si>
    <t>E-44</t>
  </si>
  <si>
    <t>EP2</t>
  </si>
  <si>
    <t>E-103</t>
  </si>
  <si>
    <t>E-92</t>
  </si>
  <si>
    <t>E-82</t>
  </si>
  <si>
    <t>E-70</t>
  </si>
  <si>
    <t>Gesamtergebnis</t>
  </si>
  <si>
    <t>Herzlich Willkommen zur Excel Schulung.</t>
  </si>
  <si>
    <t>Die Übungsdatei ist so aufgebaut, dass es zum jeweiligen Themenbereich eine kurze Einführung sowie eine</t>
  </si>
  <si>
    <t>Syntaxbeschreibung (Schreibweise der Funktion(en)) sowie Beispiele und Übungen gibt.</t>
  </si>
  <si>
    <t>Somit eignet sich die Datei zum Selbststudium oder auch als Nachschlagewerk.</t>
  </si>
  <si>
    <t>Ampelprinzip:</t>
  </si>
  <si>
    <t>Manche Zellen sind farbig (grün, gelb, rot) markiert. Hier die Bedeutung:</t>
  </si>
  <si>
    <t>grün - Wertvorgabe des Trainers - darf zu Testzwecken geändert werden; wirkt sich auf andere Bereiche und Ergebnisse aus.</t>
  </si>
  <si>
    <t>gelb - meist leere Felder, in denen die Teilnehmer Daten, Formeln und Funktionen eingeben sollen.</t>
  </si>
  <si>
    <t>rot - hier befinden sich meist fertige Formeln vor deren Änderung mal zweimal nachdenken sollte :-)</t>
  </si>
  <si>
    <t>Tipp #1: um schnell per Tastenkombination zwischen den vielen Tabellenblättern nach rechts oder links zu kommen</t>
  </si>
  <si>
    <t xml:space="preserve">verwenden Sie die Tasten "STRG+BILD rauf" (nach links Richtung Anfang der Tabellenblätter) bzw. </t>
  </si>
  <si>
    <t>"STRG+Bild runter" (nach rechts zum Ende der Tabellenblätter).</t>
  </si>
  <si>
    <t>Wenn wir es bis hier hin geschafft haben, wurden alle Themen ausgiebig besprochen.</t>
  </si>
  <si>
    <t>Nun haben wir Zeit für:</t>
  </si>
  <si>
    <t>eine Fragerunde</t>
  </si>
  <si>
    <t>Wenn Ihnen die Schulung gefallen hat, dann lassen Sie doch auch andere von Ihren Erfahrungen profitieren.</t>
  </si>
  <si>
    <t>Wir von Klingenberg-IT freuen uns auf Ihr Feedback. Veröffentlichen Sie doch eine Google Rezension in unserem Profil.</t>
  </si>
  <si>
    <t>Google Rezensionslink</t>
  </si>
  <si>
    <t>oder einfach den nachstehenden QR Code mit dem Handy scannen …. (QR Scanner verwenden / Foto könnte auch klappen).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</si>
</sst>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[$$-409]* #,##0.00_ ;_-[$$-409]* \-#,##0.00\ ;_-[$$-409]* &quot;-&quot;??_ ;_-@_ "/>
    <numFmt numFmtId="165" formatCode="_-* #,##0.00\ &quot;DM&quot;_-;\-* #,##0.00\ &quot;DM&quot;_-;_-* &quot;-&quot;??\ &quot;DM&quot;_-;_-@_-"/>
    <numFmt numFmtId="166" formatCode="#,##0.00\ &quot;€&quot;"/>
    <numFmt numFmtId="167" formatCode="_-* #,##0.00\ [$€-407]_-;\-* #,##0.00\ [$€-407]_-;_-* &quot;-&quot;??\ [$€-407]_-;_-@_-"/>
    <numFmt numFmtId="168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color theme="0"/>
      <name val="Arial"/>
      <family val="2"/>
    </font>
    <font>
      <b/>
      <i/>
      <sz val="10"/>
      <name val="Arial"/>
      <family val="2"/>
    </font>
    <font>
      <u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lightUp"/>
    </fill>
    <fill>
      <patternFill patternType="solid">
        <fgColor indexed="6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44" fontId="0" fillId="0" borderId="0" xfId="1" applyFont="1"/>
    <xf numFmtId="44" fontId="0" fillId="0" borderId="0" xfId="0" applyNumberFormat="1"/>
    <xf numFmtId="164" fontId="0" fillId="0" borderId="0" xfId="0" applyNumberFormat="1"/>
    <xf numFmtId="9" fontId="0" fillId="0" borderId="0" xfId="0" applyNumberFormat="1"/>
    <xf numFmtId="0" fontId="3" fillId="0" borderId="0" xfId="2"/>
    <xf numFmtId="166" fontId="0" fillId="0" borderId="0" xfId="3" applyNumberFormat="1" applyFont="1" applyBorder="1"/>
    <xf numFmtId="166" fontId="5" fillId="3" borderId="0" xfId="3" applyNumberFormat="1" applyFont="1" applyFill="1" applyBorder="1"/>
    <xf numFmtId="0" fontId="5" fillId="0" borderId="0" xfId="2" applyFont="1"/>
    <xf numFmtId="166" fontId="7" fillId="4" borderId="0" xfId="3" applyNumberFormat="1" applyFont="1" applyFill="1" applyBorder="1"/>
    <xf numFmtId="166" fontId="3" fillId="0" borderId="0" xfId="2" applyNumberFormat="1"/>
    <xf numFmtId="4" fontId="0" fillId="0" borderId="0" xfId="0" applyNumberFormat="1"/>
    <xf numFmtId="0" fontId="2" fillId="0" borderId="0" xfId="0" applyFont="1" applyAlignment="1">
      <alignment horizontal="center"/>
    </xf>
    <xf numFmtId="44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14" fontId="8" fillId="0" borderId="0" xfId="2" applyNumberFormat="1" applyFont="1"/>
    <xf numFmtId="0" fontId="8" fillId="0" borderId="0" xfId="2" applyFont="1"/>
    <xf numFmtId="14" fontId="3" fillId="0" borderId="0" xfId="2" applyNumberFormat="1"/>
    <xf numFmtId="167" fontId="0" fillId="0" borderId="0" xfId="3" applyNumberFormat="1" applyFont="1"/>
    <xf numFmtId="0" fontId="1" fillId="0" borderId="0" xfId="4"/>
    <xf numFmtId="0" fontId="1" fillId="0" borderId="0" xfId="4" applyAlignment="1">
      <alignment horizontal="center"/>
    </xf>
    <xf numFmtId="168" fontId="0" fillId="0" borderId="0" xfId="5" applyNumberFormat="1" applyFont="1"/>
    <xf numFmtId="0" fontId="0" fillId="7" borderId="0" xfId="0" applyFill="1"/>
    <xf numFmtId="0" fontId="0" fillId="8" borderId="0" xfId="0" applyFill="1"/>
    <xf numFmtId="0" fontId="0" fillId="9" borderId="0" xfId="0" applyFill="1"/>
    <xf numFmtId="0" fontId="2" fillId="0" borderId="0" xfId="0" applyFont="1"/>
    <xf numFmtId="0" fontId="0" fillId="0" borderId="0" xfId="0" applyAlignment="1">
      <alignment vertical="center"/>
    </xf>
    <xf numFmtId="0" fontId="9" fillId="0" borderId="0" xfId="6" applyAlignment="1" applyProtection="1">
      <alignment vertical="center"/>
    </xf>
    <xf numFmtId="2" fontId="0" fillId="0" borderId="0" xfId="0" applyNumberFormat="1"/>
    <xf numFmtId="166" fontId="0" fillId="0" borderId="0" xfId="0" applyNumberFormat="1"/>
    <xf numFmtId="166" fontId="4" fillId="2" borderId="0" xfId="2" applyNumberFormat="1" applyFont="1" applyFill="1" applyAlignment="1">
      <alignment horizontal="center" vertical="center"/>
    </xf>
    <xf numFmtId="166" fontId="3" fillId="0" borderId="0" xfId="2" applyNumberFormat="1" applyAlignment="1">
      <alignment horizontal="center"/>
    </xf>
    <xf numFmtId="166" fontId="6" fillId="0" borderId="0" xfId="2" applyNumberFormat="1" applyFont="1" applyAlignment="1">
      <alignment horizontal="left"/>
    </xf>
    <xf numFmtId="166" fontId="5" fillId="3" borderId="0" xfId="2" applyNumberFormat="1" applyFont="1" applyFill="1" applyAlignment="1">
      <alignment horizontal="left"/>
    </xf>
    <xf numFmtId="166" fontId="3" fillId="3" borderId="0" xfId="2" applyNumberFormat="1" applyFill="1"/>
    <xf numFmtId="166" fontId="5" fillId="0" borderId="0" xfId="2" applyNumberFormat="1" applyFont="1" applyAlignment="1">
      <alignment horizontal="left"/>
    </xf>
    <xf numFmtId="166" fontId="5" fillId="0" borderId="0" xfId="2" applyNumberFormat="1" applyFont="1"/>
    <xf numFmtId="166" fontId="7" fillId="4" borderId="0" xfId="2" applyNumberFormat="1" applyFont="1" applyFill="1"/>
    <xf numFmtId="166" fontId="7" fillId="5" borderId="0" xfId="2" applyNumberFormat="1" applyFont="1" applyFill="1"/>
    <xf numFmtId="166" fontId="7" fillId="6" borderId="0" xfId="2" applyNumberFormat="1" applyFont="1" applyFill="1"/>
  </cellXfs>
  <cellStyles count="7">
    <cellStyle name="Link 2" xfId="6" xr:uid="{2EC4A580-2021-4FF6-8D57-32A11BEB0196}"/>
    <cellStyle name="Standard" xfId="0" builtinId="0"/>
    <cellStyle name="Standard 2" xfId="2" xr:uid="{3E389E24-78F6-48DD-A9D5-1536A44EDA76}"/>
    <cellStyle name="Standard 3" xfId="4" xr:uid="{CA0989FF-2204-4D1B-8581-4B2F62455E91}"/>
    <cellStyle name="Währung" xfId="1" builtinId="4"/>
    <cellStyle name="Währung 2" xfId="3" xr:uid="{108ED98E-A572-4EC3-8932-A6533352F2DD}"/>
    <cellStyle name="Währung 3" xfId="5" xr:uid="{D47B17B1-F018-4A34-946E-6241E0117215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* #,##0\ &quot;€&quot;_-;\-* #,##0\ &quot;€&quot;_-;_-* &quot;-&quot;??\ &quot;€&quot;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* #,##0\ &quot;€&quot;_-;\-* #,##0\ &quot;€&quot;_-;_-* &quot;-&quot;??\ &quot;€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'Reservetabelle-Musik-Datenb (2)'!$B$44:$B$381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'Reservetabelle-Musik-Datenb (2)'!$G$44:$G$381</c:f>
              <c:numCache>
                <c:formatCode>_-* #,##0.00\ [$€-407]_-;\-* #,##0.00\ [$€-407]_-;_-* "-"??\ [$€-407]_-;_-@_-</c:formatCode>
                <c:ptCount val="9"/>
                <c:pt idx="0">
                  <c:v>91920</c:v>
                </c:pt>
                <c:pt idx="1">
                  <c:v>75637</c:v>
                </c:pt>
                <c:pt idx="2">
                  <c:v>76279</c:v>
                </c:pt>
                <c:pt idx="3">
                  <c:v>73683</c:v>
                </c:pt>
                <c:pt idx="4">
                  <c:v>79316</c:v>
                </c:pt>
                <c:pt idx="5">
                  <c:v>71361</c:v>
                </c:pt>
                <c:pt idx="6">
                  <c:v>79597</c:v>
                </c:pt>
                <c:pt idx="7">
                  <c:v>83424</c:v>
                </c:pt>
                <c:pt idx="8">
                  <c:v>65710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AC-4208-A7E6-5F3AEBC1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2025504"/>
        <c:axId val="672026160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'Reservetabelle-Musik-Datenb (2)'!$B$44:$B$381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'Reservetabelle-Musik-Datenb (2)'!$E$44:$E$381</c:f>
              <c:numCache>
                <c:formatCode>General</c:formatCode>
                <c:ptCount val="9"/>
                <c:pt idx="0">
                  <c:v>245</c:v>
                </c:pt>
                <c:pt idx="1">
                  <c:v>211</c:v>
                </c:pt>
                <c:pt idx="2">
                  <c:v>223</c:v>
                </c:pt>
                <c:pt idx="3">
                  <c:v>208</c:v>
                </c:pt>
                <c:pt idx="4">
                  <c:v>213</c:v>
                </c:pt>
                <c:pt idx="5">
                  <c:v>210</c:v>
                </c:pt>
                <c:pt idx="6">
                  <c:v>242</c:v>
                </c:pt>
                <c:pt idx="7">
                  <c:v>232</c:v>
                </c:pt>
                <c:pt idx="8">
                  <c:v>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AC-4208-A7E6-5F3AEBC1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013784"/>
        <c:axId val="675013128"/>
      </c:lineChart>
      <c:catAx>
        <c:axId val="6720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2026160"/>
        <c:crosses val="autoZero"/>
        <c:auto val="1"/>
        <c:lblAlgn val="ctr"/>
        <c:lblOffset val="100"/>
        <c:noMultiLvlLbl val="0"/>
      </c:catAx>
      <c:valAx>
        <c:axId val="67202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2025504"/>
        <c:crosses val="autoZero"/>
        <c:crossBetween val="between"/>
      </c:valAx>
      <c:valAx>
        <c:axId val="6750131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5013784"/>
        <c:crosses val="max"/>
        <c:crossBetween val="between"/>
      </c:valAx>
      <c:catAx>
        <c:axId val="675013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0131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600892</xdr:colOff>
      <xdr:row>5</xdr:row>
      <xdr:rowOff>178526</xdr:rowOff>
    </xdr:from>
    <xdr:to>
      <xdr:col>0</xdr:col>
      <xdr:colOff>1393372</xdr:colOff>
      <xdr:row>10</xdr:row>
      <xdr:rowOff>56606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227E967-E44F-4E1A-806D-D3A822BE5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892" y="1092926"/>
          <a:ext cx="792480" cy="792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379095</xdr:colOff>
      <xdr:row>382</xdr:row>
      <xdr:rowOff>58102</xdr:rowOff>
    </xdr:from>
    <xdr:to>
      <xdr:col>5</xdr:col>
      <xdr:colOff>756285</xdr:colOff>
      <xdr:row>396</xdr:row>
      <xdr:rowOff>57149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95AC697-2357-43B3-9694-07474A9EBF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600892</xdr:colOff>
      <xdr:row>12</xdr:row>
      <xdr:rowOff>178526</xdr:rowOff>
    </xdr:from>
    <xdr:ext cx="792480" cy="792480"/>
    <xdr:pic>
      <xdr:nvPicPr>
        <xdr:cNvPr id="2" name="Grafik 1">
          <a:extLst>
            <a:ext uri="{FF2B5EF4-FFF2-40B4-BE49-F238E27FC236}">
              <a16:creationId xmlns:a16="http://schemas.microsoft.com/office/drawing/2014/main" id="{23585424-5372-4E4E-881E-9570A33B1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892" y="2373086"/>
          <a:ext cx="792480" cy="79248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64DD77-20D9-421A-AF96-BF8F42AC3F42}" name="enercon" displayName="enercon" ref="A1:G8" totalsRowShown="0" headerRowDxfId="6" dataDxfId="5" headerRowCellStyle="Währung" dataCellStyle="Währung">
  <autoFilter ref="A1:G8" xr:uid="{A3C12C35-E0FD-4CAA-9256-B118458ADBAF}"/>
  <tableColumns count="7">
    <tableColumn id="1" xr3:uid="{5EDE6E80-9E4B-4155-BB38-AE5FA4997108}" name="Gruppe"/>
    <tableColumn id="2" xr3:uid="{3A6502E5-4136-4ABE-901C-B6A5465A3584}" name="Variante"/>
    <tableColumn id="3" xr3:uid="{D5AE4715-4C18-471D-9B6F-57E67AEC0AFC}" name="Menge" dataDxfId="4"/>
    <tableColumn id="4" xr3:uid="{5CC5DE25-8F53-4EFE-9990-FF67D4381715}" name="Netto" dataDxfId="3" dataCellStyle="Währung"/>
    <tableColumn id="5" xr3:uid="{2A6881B8-C8D4-4FE8-A908-A4C4D6BAF540}" name="MwSt" dataDxfId="2" dataCellStyle="Währung">
      <calculatedColumnFormula>D2*19%</calculatedColumnFormula>
    </tableColumn>
    <tableColumn id="6" xr3:uid="{65CDC8BE-E13E-45AC-9C84-464729731FB8}" name="Brutto" dataDxfId="1" dataCellStyle="Währung">
      <calculatedColumnFormula>D2+E2</calculatedColumnFormula>
    </tableColumn>
    <tableColumn id="7" xr3:uid="{A1C14CCB-534D-4C27-BA94-EBC65B220468}" name="Gesamtbrutto" dataDxfId="0" dataCellStyle="Währung">
      <calculatedColumnFormula>C2*F2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g.page/r/CZtuXsD09VoHEBM/review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.page/r/CZtuXsD09VoHEBM/review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9618F-7F58-4C30-BB05-59927E2808E7}">
  <dimension ref="A1:A15"/>
  <sheetViews>
    <sheetView tabSelected="1" zoomScale="200" zoomScaleNormal="200" workbookViewId="0">
      <selection activeCell="A17" sqref="A17"/>
    </sheetView>
  </sheetViews>
  <sheetFormatPr baseColWidth="10" defaultRowHeight="14.4" x14ac:dyDescent="0.3"/>
  <cols>
    <col min="1" max="1" width="103.88671875" bestFit="1" customWidth="1"/>
  </cols>
  <sheetData>
    <row r="1" spans="1:1" x14ac:dyDescent="0.3">
      <c r="A1" t="s">
        <v>103</v>
      </c>
    </row>
    <row r="3" spans="1:1" x14ac:dyDescent="0.3">
      <c r="A3" t="s">
        <v>104</v>
      </c>
    </row>
    <row r="4" spans="1:1" x14ac:dyDescent="0.3">
      <c r="A4" t="s">
        <v>105</v>
      </c>
    </row>
    <row r="5" spans="1:1" x14ac:dyDescent="0.3">
      <c r="A5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s="23" t="s">
        <v>109</v>
      </c>
    </row>
    <row r="10" spans="1:1" x14ac:dyDescent="0.3">
      <c r="A10" s="24" t="s">
        <v>110</v>
      </c>
    </row>
    <row r="11" spans="1:1" x14ac:dyDescent="0.3">
      <c r="A11" s="25" t="s">
        <v>111</v>
      </c>
    </row>
    <row r="13" spans="1:1" s="26" customFormat="1" x14ac:dyDescent="0.3">
      <c r="A13" s="26" t="s">
        <v>112</v>
      </c>
    </row>
    <row r="14" spans="1:1" s="26" customFormat="1" x14ac:dyDescent="0.3">
      <c r="A14" s="26" t="s">
        <v>113</v>
      </c>
    </row>
    <row r="15" spans="1:1" s="26" customFormat="1" x14ac:dyDescent="0.3">
      <c r="A15" s="26" t="s">
        <v>114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CE0D3-C43C-43B7-B9A0-EF2E702EF983}">
  <dimension ref="A1:L372"/>
  <sheetViews>
    <sheetView zoomScale="200" zoomScaleNormal="200" workbookViewId="0"/>
  </sheetViews>
  <sheetFormatPr baseColWidth="10" defaultRowHeight="13.2" x14ac:dyDescent="0.25"/>
  <cols>
    <col min="1" max="1" width="11.5546875" style="18"/>
    <col min="2" max="3" width="11.5546875" style="5"/>
    <col min="4" max="4" width="14.109375" style="5" bestFit="1" customWidth="1"/>
    <col min="5" max="5" width="11.5546875" style="5"/>
    <col min="6" max="6" width="11.5546875" style="5" bestFit="1" customWidth="1"/>
    <col min="7" max="7" width="12.6640625" style="5" bestFit="1" customWidth="1"/>
    <col min="8" max="8" width="11.5546875" style="5"/>
    <col min="9" max="9" width="15.6640625" style="5" bestFit="1" customWidth="1"/>
    <col min="10" max="16384" width="11.5546875" style="5"/>
  </cols>
  <sheetData>
    <row r="1" spans="1:12" x14ac:dyDescent="0.25">
      <c r="A1" s="16" t="s">
        <v>63</v>
      </c>
      <c r="B1" s="17" t="s">
        <v>64</v>
      </c>
      <c r="C1" s="17" t="s">
        <v>65</v>
      </c>
      <c r="D1" s="17" t="s">
        <v>66</v>
      </c>
      <c r="E1" s="17" t="s">
        <v>67</v>
      </c>
      <c r="F1" s="17" t="s">
        <v>1</v>
      </c>
      <c r="G1" s="17" t="s">
        <v>68</v>
      </c>
      <c r="I1" s="17"/>
    </row>
    <row r="2" spans="1:12" ht="14.4" x14ac:dyDescent="0.3">
      <c r="A2" s="18">
        <v>39814</v>
      </c>
      <c r="B2" s="5" t="s">
        <v>69</v>
      </c>
      <c r="C2" s="5" t="s">
        <v>70</v>
      </c>
      <c r="D2" s="5" t="s">
        <v>71</v>
      </c>
      <c r="E2" s="5">
        <v>7</v>
      </c>
      <c r="F2" s="19">
        <v>325</v>
      </c>
      <c r="G2" s="19">
        <v>2275</v>
      </c>
      <c r="I2" s="16"/>
      <c r="J2" s="17"/>
      <c r="K2" s="17"/>
      <c r="L2" s="17"/>
    </row>
    <row r="3" spans="1:12" ht="14.4" x14ac:dyDescent="0.3">
      <c r="A3" s="18">
        <v>39815</v>
      </c>
      <c r="B3" s="5" t="s">
        <v>72</v>
      </c>
      <c r="C3" s="5" t="s">
        <v>73</v>
      </c>
      <c r="D3" s="5" t="s">
        <v>74</v>
      </c>
      <c r="E3" s="5">
        <v>6</v>
      </c>
      <c r="F3" s="19">
        <v>599</v>
      </c>
      <c r="G3" s="19">
        <v>3594</v>
      </c>
    </row>
    <row r="4" spans="1:12" ht="14.4" x14ac:dyDescent="0.3">
      <c r="A4" s="18">
        <v>39816</v>
      </c>
      <c r="B4" s="5" t="s">
        <v>75</v>
      </c>
      <c r="C4" s="5" t="s">
        <v>70</v>
      </c>
      <c r="D4" s="5" t="s">
        <v>71</v>
      </c>
      <c r="E4" s="5">
        <v>5</v>
      </c>
      <c r="F4" s="19">
        <v>400</v>
      </c>
      <c r="G4" s="19">
        <v>2009</v>
      </c>
    </row>
    <row r="5" spans="1:12" ht="14.4" x14ac:dyDescent="0.3">
      <c r="A5" s="18">
        <v>39817</v>
      </c>
      <c r="B5" s="5" t="s">
        <v>76</v>
      </c>
      <c r="C5" s="5" t="s">
        <v>70</v>
      </c>
      <c r="D5" s="5" t="s">
        <v>71</v>
      </c>
      <c r="E5" s="5">
        <v>5</v>
      </c>
      <c r="F5" s="19">
        <v>325</v>
      </c>
      <c r="G5" s="19">
        <v>1625</v>
      </c>
    </row>
    <row r="6" spans="1:12" ht="14.4" x14ac:dyDescent="0.3">
      <c r="A6" s="18">
        <v>39818</v>
      </c>
      <c r="B6" s="5" t="s">
        <v>77</v>
      </c>
      <c r="C6" s="5" t="s">
        <v>70</v>
      </c>
      <c r="D6" s="5" t="s">
        <v>71</v>
      </c>
      <c r="E6" s="5">
        <v>7</v>
      </c>
      <c r="F6" s="19">
        <v>325</v>
      </c>
      <c r="G6" s="19">
        <v>2275</v>
      </c>
    </row>
    <row r="7" spans="1:12" ht="14.4" x14ac:dyDescent="0.3">
      <c r="A7" s="18">
        <v>39819</v>
      </c>
      <c r="B7" s="5" t="s">
        <v>78</v>
      </c>
      <c r="C7" s="5" t="s">
        <v>70</v>
      </c>
      <c r="D7" s="5" t="s">
        <v>71</v>
      </c>
      <c r="E7" s="5">
        <v>3</v>
      </c>
      <c r="F7" s="19">
        <v>400</v>
      </c>
      <c r="G7" s="19">
        <v>1200</v>
      </c>
    </row>
    <row r="8" spans="1:12" ht="14.4" x14ac:dyDescent="0.3">
      <c r="A8" s="18">
        <v>39820</v>
      </c>
      <c r="B8" s="5" t="s">
        <v>79</v>
      </c>
      <c r="C8" s="5" t="s">
        <v>80</v>
      </c>
      <c r="D8" s="5" t="s">
        <v>81</v>
      </c>
      <c r="E8" s="5">
        <v>4</v>
      </c>
      <c r="F8" s="19">
        <v>350</v>
      </c>
      <c r="G8" s="19">
        <v>1400</v>
      </c>
    </row>
    <row r="9" spans="1:12" ht="14.4" x14ac:dyDescent="0.3">
      <c r="A9" s="18">
        <v>39821</v>
      </c>
      <c r="B9" s="5" t="s">
        <v>82</v>
      </c>
      <c r="C9" s="5" t="s">
        <v>80</v>
      </c>
      <c r="D9" s="5" t="s">
        <v>81</v>
      </c>
      <c r="E9" s="5">
        <v>9</v>
      </c>
      <c r="F9" s="19">
        <v>350</v>
      </c>
      <c r="G9" s="19">
        <v>3150</v>
      </c>
    </row>
    <row r="10" spans="1:12" ht="14.4" x14ac:dyDescent="0.3">
      <c r="A10" s="18">
        <v>39822</v>
      </c>
      <c r="B10" s="5" t="s">
        <v>83</v>
      </c>
      <c r="C10" s="5" t="s">
        <v>73</v>
      </c>
      <c r="D10" s="5" t="s">
        <v>74</v>
      </c>
      <c r="E10" s="5">
        <v>2</v>
      </c>
      <c r="F10" s="19">
        <v>599</v>
      </c>
      <c r="G10" s="19">
        <v>1198</v>
      </c>
    </row>
    <row r="11" spans="1:12" ht="14.4" x14ac:dyDescent="0.3">
      <c r="A11" s="18">
        <v>39823</v>
      </c>
      <c r="B11" s="5" t="s">
        <v>72</v>
      </c>
      <c r="C11" s="5" t="s">
        <v>84</v>
      </c>
      <c r="D11" s="5" t="s">
        <v>85</v>
      </c>
      <c r="E11" s="5">
        <v>7</v>
      </c>
      <c r="F11" s="19">
        <v>225</v>
      </c>
      <c r="G11" s="19">
        <v>1575</v>
      </c>
    </row>
    <row r="12" spans="1:12" ht="14.4" x14ac:dyDescent="0.3">
      <c r="A12" s="18">
        <v>39824</v>
      </c>
      <c r="B12" s="5" t="s">
        <v>69</v>
      </c>
      <c r="C12" s="5" t="s">
        <v>80</v>
      </c>
      <c r="D12" s="5" t="s">
        <v>86</v>
      </c>
      <c r="E12" s="5">
        <v>8</v>
      </c>
      <c r="F12" s="19">
        <v>795</v>
      </c>
      <c r="G12" s="19">
        <v>6360</v>
      </c>
    </row>
    <row r="13" spans="1:12" ht="14.4" x14ac:dyDescent="0.3">
      <c r="A13" s="18">
        <v>39825</v>
      </c>
      <c r="B13" s="5" t="s">
        <v>75</v>
      </c>
      <c r="C13" s="5" t="s">
        <v>70</v>
      </c>
      <c r="D13" s="5" t="s">
        <v>71</v>
      </c>
      <c r="E13" s="5">
        <v>4</v>
      </c>
      <c r="F13" s="19">
        <v>400</v>
      </c>
      <c r="G13" s="19">
        <v>1600</v>
      </c>
    </row>
    <row r="14" spans="1:12" ht="14.4" x14ac:dyDescent="0.3">
      <c r="A14" s="18">
        <v>39826</v>
      </c>
      <c r="B14" s="5" t="s">
        <v>76</v>
      </c>
      <c r="C14" s="5" t="s">
        <v>73</v>
      </c>
      <c r="D14" s="5" t="s">
        <v>74</v>
      </c>
      <c r="E14" s="5">
        <v>10</v>
      </c>
      <c r="F14" s="19">
        <v>400</v>
      </c>
      <c r="G14" s="19">
        <v>4000</v>
      </c>
    </row>
    <row r="15" spans="1:12" ht="14.4" x14ac:dyDescent="0.3">
      <c r="A15" s="18">
        <v>39827</v>
      </c>
      <c r="B15" s="5" t="s">
        <v>77</v>
      </c>
      <c r="C15" s="5" t="s">
        <v>80</v>
      </c>
      <c r="D15" s="5" t="s">
        <v>86</v>
      </c>
      <c r="E15" s="5">
        <v>8</v>
      </c>
      <c r="F15" s="19">
        <v>150</v>
      </c>
      <c r="G15" s="19">
        <v>1200</v>
      </c>
    </row>
    <row r="16" spans="1:12" ht="14.4" x14ac:dyDescent="0.3">
      <c r="A16" s="18">
        <v>39828</v>
      </c>
      <c r="B16" s="5" t="s">
        <v>78</v>
      </c>
      <c r="C16" s="5" t="s">
        <v>84</v>
      </c>
      <c r="D16" s="5" t="s">
        <v>85</v>
      </c>
      <c r="E16" s="5">
        <v>4</v>
      </c>
      <c r="F16" s="19">
        <v>225</v>
      </c>
      <c r="G16" s="19">
        <v>900</v>
      </c>
    </row>
    <row r="17" spans="1:7" ht="14.4" x14ac:dyDescent="0.3">
      <c r="A17" s="18">
        <v>39829</v>
      </c>
      <c r="B17" s="5" t="s">
        <v>82</v>
      </c>
      <c r="C17" s="5" t="s">
        <v>70</v>
      </c>
      <c r="D17" s="5" t="s">
        <v>71</v>
      </c>
      <c r="E17" s="5">
        <v>2</v>
      </c>
      <c r="F17" s="19">
        <v>325</v>
      </c>
      <c r="G17" s="19">
        <v>650</v>
      </c>
    </row>
    <row r="18" spans="1:7" ht="14.4" x14ac:dyDescent="0.3">
      <c r="A18" s="18">
        <v>39830</v>
      </c>
      <c r="B18" s="5" t="s">
        <v>83</v>
      </c>
      <c r="C18" s="5" t="s">
        <v>70</v>
      </c>
      <c r="D18" s="5" t="s">
        <v>71</v>
      </c>
      <c r="E18" s="5">
        <v>8</v>
      </c>
      <c r="F18" s="19">
        <v>299</v>
      </c>
      <c r="G18" s="19">
        <v>2392</v>
      </c>
    </row>
    <row r="19" spans="1:7" ht="14.4" x14ac:dyDescent="0.3">
      <c r="A19" s="18">
        <v>39831</v>
      </c>
      <c r="B19" s="5" t="s">
        <v>79</v>
      </c>
      <c r="C19" s="5" t="s">
        <v>70</v>
      </c>
      <c r="D19" s="5" t="s">
        <v>71</v>
      </c>
      <c r="E19" s="5">
        <v>5</v>
      </c>
      <c r="F19" s="19">
        <v>169</v>
      </c>
      <c r="G19" s="19">
        <v>845</v>
      </c>
    </row>
    <row r="20" spans="1:7" ht="14.4" x14ac:dyDescent="0.3">
      <c r="A20" s="18">
        <v>39832</v>
      </c>
      <c r="B20" s="5" t="s">
        <v>69</v>
      </c>
      <c r="C20" s="5" t="s">
        <v>70</v>
      </c>
      <c r="D20" s="5" t="s">
        <v>71</v>
      </c>
      <c r="E20" s="5">
        <v>4</v>
      </c>
      <c r="F20" s="19">
        <v>400</v>
      </c>
      <c r="G20" s="19">
        <v>1600</v>
      </c>
    </row>
    <row r="21" spans="1:7" ht="14.4" x14ac:dyDescent="0.3">
      <c r="A21" s="18">
        <v>39833</v>
      </c>
      <c r="B21" s="5" t="s">
        <v>72</v>
      </c>
      <c r="C21" s="5" t="s">
        <v>70</v>
      </c>
      <c r="D21" s="5" t="s">
        <v>71</v>
      </c>
      <c r="E21" s="5">
        <v>10</v>
      </c>
      <c r="F21" s="19">
        <v>400</v>
      </c>
      <c r="G21" s="19">
        <v>4000</v>
      </c>
    </row>
    <row r="22" spans="1:7" ht="14.4" x14ac:dyDescent="0.3">
      <c r="A22" s="18">
        <v>39834</v>
      </c>
      <c r="B22" s="5" t="s">
        <v>75</v>
      </c>
      <c r="C22" s="5" t="s">
        <v>70</v>
      </c>
      <c r="D22" s="5" t="s">
        <v>71</v>
      </c>
      <c r="E22" s="5">
        <v>3</v>
      </c>
      <c r="F22" s="19">
        <v>450</v>
      </c>
      <c r="G22" s="19">
        <v>1350</v>
      </c>
    </row>
    <row r="23" spans="1:7" ht="14.4" x14ac:dyDescent="0.3">
      <c r="A23" s="18">
        <v>39835</v>
      </c>
      <c r="B23" s="5" t="s">
        <v>76</v>
      </c>
      <c r="C23" s="5" t="s">
        <v>73</v>
      </c>
      <c r="D23" s="5" t="s">
        <v>74</v>
      </c>
      <c r="E23" s="5">
        <v>10</v>
      </c>
      <c r="F23" s="19">
        <v>600</v>
      </c>
      <c r="G23" s="19">
        <v>6000</v>
      </c>
    </row>
    <row r="24" spans="1:7" ht="14.4" x14ac:dyDescent="0.3">
      <c r="A24" s="18">
        <v>39836</v>
      </c>
      <c r="B24" s="5" t="s">
        <v>77</v>
      </c>
      <c r="C24" s="5" t="s">
        <v>70</v>
      </c>
      <c r="D24" s="5" t="s">
        <v>71</v>
      </c>
      <c r="E24" s="5">
        <v>3</v>
      </c>
      <c r="F24" s="19">
        <v>450</v>
      </c>
      <c r="G24" s="19">
        <v>1350</v>
      </c>
    </row>
    <row r="25" spans="1:7" ht="14.4" x14ac:dyDescent="0.3">
      <c r="A25" s="18">
        <v>39837</v>
      </c>
      <c r="B25" s="5" t="s">
        <v>78</v>
      </c>
      <c r="C25" s="5" t="s">
        <v>80</v>
      </c>
      <c r="D25" s="5" t="s">
        <v>86</v>
      </c>
      <c r="E25" s="5">
        <v>1</v>
      </c>
      <c r="F25" s="19">
        <v>150</v>
      </c>
      <c r="G25" s="19">
        <v>150</v>
      </c>
    </row>
    <row r="26" spans="1:7" ht="14.4" x14ac:dyDescent="0.3">
      <c r="A26" s="18">
        <v>39838</v>
      </c>
      <c r="B26" s="5" t="s">
        <v>79</v>
      </c>
      <c r="C26" s="5" t="s">
        <v>84</v>
      </c>
      <c r="D26" s="5" t="s">
        <v>85</v>
      </c>
      <c r="E26" s="5">
        <v>8</v>
      </c>
      <c r="F26" s="19">
        <v>225</v>
      </c>
      <c r="G26" s="19">
        <v>1800</v>
      </c>
    </row>
    <row r="27" spans="1:7" ht="14.4" x14ac:dyDescent="0.3">
      <c r="A27" s="18">
        <v>39839</v>
      </c>
      <c r="B27" s="5" t="s">
        <v>82</v>
      </c>
      <c r="C27" s="5" t="s">
        <v>73</v>
      </c>
      <c r="D27" s="5" t="s">
        <v>74</v>
      </c>
      <c r="E27" s="5">
        <v>1</v>
      </c>
      <c r="F27" s="19">
        <v>300</v>
      </c>
      <c r="G27" s="19">
        <v>300</v>
      </c>
    </row>
    <row r="28" spans="1:7" ht="14.4" x14ac:dyDescent="0.3">
      <c r="A28" s="18">
        <v>39840</v>
      </c>
      <c r="B28" s="5" t="s">
        <v>83</v>
      </c>
      <c r="C28" s="5" t="s">
        <v>70</v>
      </c>
      <c r="D28" s="5" t="s">
        <v>71</v>
      </c>
      <c r="E28" s="5">
        <v>4</v>
      </c>
      <c r="F28" s="19">
        <v>400</v>
      </c>
      <c r="G28" s="19">
        <v>1600</v>
      </c>
    </row>
    <row r="29" spans="1:7" ht="14.4" x14ac:dyDescent="0.3">
      <c r="A29" s="18">
        <v>39841</v>
      </c>
      <c r="B29" s="5" t="s">
        <v>72</v>
      </c>
      <c r="C29" s="5" t="s">
        <v>84</v>
      </c>
      <c r="D29" s="5" t="s">
        <v>85</v>
      </c>
      <c r="E29" s="5">
        <v>8</v>
      </c>
      <c r="F29" s="19">
        <v>225</v>
      </c>
      <c r="G29" s="19">
        <v>1800</v>
      </c>
    </row>
    <row r="30" spans="1:7" ht="14.4" x14ac:dyDescent="0.3">
      <c r="A30" s="18">
        <v>39842</v>
      </c>
      <c r="B30" s="5" t="s">
        <v>69</v>
      </c>
      <c r="C30" s="5" t="s">
        <v>84</v>
      </c>
      <c r="D30" s="5" t="s">
        <v>85</v>
      </c>
      <c r="E30" s="5">
        <v>10</v>
      </c>
      <c r="F30" s="19">
        <v>225</v>
      </c>
      <c r="G30" s="19">
        <v>2250</v>
      </c>
    </row>
    <row r="31" spans="1:7" ht="14.4" x14ac:dyDescent="0.3">
      <c r="A31" s="18">
        <v>39843</v>
      </c>
      <c r="B31" s="5" t="s">
        <v>75</v>
      </c>
      <c r="C31" s="5" t="s">
        <v>80</v>
      </c>
      <c r="D31" s="5" t="s">
        <v>86</v>
      </c>
      <c r="E31" s="5">
        <v>3</v>
      </c>
      <c r="F31" s="19">
        <v>795</v>
      </c>
      <c r="G31" s="19">
        <v>2385</v>
      </c>
    </row>
    <row r="32" spans="1:7" ht="14.4" x14ac:dyDescent="0.3">
      <c r="A32" s="18">
        <v>39844</v>
      </c>
      <c r="B32" s="5" t="s">
        <v>76</v>
      </c>
      <c r="C32" s="5" t="s">
        <v>80</v>
      </c>
      <c r="D32" s="5" t="s">
        <v>81</v>
      </c>
      <c r="E32" s="5">
        <v>2</v>
      </c>
      <c r="F32" s="19">
        <v>350</v>
      </c>
      <c r="G32" s="19">
        <v>700</v>
      </c>
    </row>
    <row r="33" spans="1:7" ht="14.4" x14ac:dyDescent="0.3">
      <c r="A33" s="18">
        <v>39845</v>
      </c>
      <c r="B33" s="5" t="s">
        <v>77</v>
      </c>
      <c r="C33" s="5" t="s">
        <v>80</v>
      </c>
      <c r="D33" s="5" t="s">
        <v>81</v>
      </c>
      <c r="E33" s="5">
        <v>4</v>
      </c>
      <c r="F33" s="19">
        <v>429</v>
      </c>
      <c r="G33" s="19">
        <v>1716</v>
      </c>
    </row>
    <row r="34" spans="1:7" ht="14.4" x14ac:dyDescent="0.3">
      <c r="A34" s="18">
        <v>39846</v>
      </c>
      <c r="B34" s="5" t="s">
        <v>78</v>
      </c>
      <c r="C34" s="5" t="s">
        <v>73</v>
      </c>
      <c r="D34" s="5" t="s">
        <v>74</v>
      </c>
      <c r="E34" s="5">
        <v>5</v>
      </c>
      <c r="F34" s="19">
        <v>229</v>
      </c>
      <c r="G34" s="19">
        <v>1145</v>
      </c>
    </row>
    <row r="35" spans="1:7" ht="14.4" x14ac:dyDescent="0.3">
      <c r="A35" s="18">
        <v>39847</v>
      </c>
      <c r="B35" s="5" t="s">
        <v>82</v>
      </c>
      <c r="C35" s="5" t="s">
        <v>84</v>
      </c>
      <c r="D35" s="5" t="s">
        <v>85</v>
      </c>
      <c r="E35" s="5">
        <v>9</v>
      </c>
      <c r="F35" s="19">
        <v>225</v>
      </c>
      <c r="G35" s="19">
        <v>2025</v>
      </c>
    </row>
    <row r="36" spans="1:7" ht="14.4" x14ac:dyDescent="0.3">
      <c r="A36" s="18">
        <v>39848</v>
      </c>
      <c r="B36" s="5" t="s">
        <v>83</v>
      </c>
      <c r="C36" s="5" t="s">
        <v>73</v>
      </c>
      <c r="D36" s="5" t="s">
        <v>74</v>
      </c>
      <c r="E36" s="5">
        <v>3</v>
      </c>
      <c r="F36" s="19">
        <v>599</v>
      </c>
      <c r="G36" s="19">
        <v>1797</v>
      </c>
    </row>
    <row r="37" spans="1:7" ht="14.4" x14ac:dyDescent="0.3">
      <c r="A37" s="18">
        <v>39849</v>
      </c>
      <c r="B37" s="5" t="s">
        <v>79</v>
      </c>
      <c r="C37" s="5" t="s">
        <v>80</v>
      </c>
      <c r="D37" s="5" t="s">
        <v>81</v>
      </c>
      <c r="E37" s="5">
        <v>7</v>
      </c>
      <c r="F37" s="19">
        <v>429</v>
      </c>
      <c r="G37" s="19">
        <v>3003</v>
      </c>
    </row>
    <row r="38" spans="1:7" ht="14.4" x14ac:dyDescent="0.3">
      <c r="A38" s="18">
        <v>39850</v>
      </c>
      <c r="B38" s="5" t="s">
        <v>69</v>
      </c>
      <c r="C38" s="5" t="s">
        <v>73</v>
      </c>
      <c r="D38" s="5" t="s">
        <v>74</v>
      </c>
      <c r="E38" s="5">
        <v>5</v>
      </c>
      <c r="F38" s="19">
        <v>229</v>
      </c>
      <c r="G38" s="19">
        <v>1145</v>
      </c>
    </row>
    <row r="39" spans="1:7" ht="14.4" x14ac:dyDescent="0.3">
      <c r="A39" s="18">
        <v>39851</v>
      </c>
      <c r="B39" s="5" t="s">
        <v>72</v>
      </c>
      <c r="C39" s="5" t="s">
        <v>80</v>
      </c>
      <c r="D39" s="5" t="s">
        <v>81</v>
      </c>
      <c r="E39" s="5">
        <v>6</v>
      </c>
      <c r="F39" s="19">
        <v>350</v>
      </c>
      <c r="G39" s="19">
        <v>2100</v>
      </c>
    </row>
    <row r="40" spans="1:7" ht="14.4" x14ac:dyDescent="0.3">
      <c r="A40" s="18">
        <v>39852</v>
      </c>
      <c r="B40" s="5" t="s">
        <v>75</v>
      </c>
      <c r="C40" s="5" t="s">
        <v>80</v>
      </c>
      <c r="D40" s="5" t="s">
        <v>81</v>
      </c>
      <c r="E40" s="5">
        <v>1</v>
      </c>
      <c r="F40" s="19">
        <v>429</v>
      </c>
      <c r="G40" s="19">
        <v>429</v>
      </c>
    </row>
    <row r="41" spans="1:7" ht="14.4" x14ac:dyDescent="0.3">
      <c r="A41" s="18">
        <v>39853</v>
      </c>
      <c r="B41" s="5" t="s">
        <v>76</v>
      </c>
      <c r="C41" s="5" t="s">
        <v>80</v>
      </c>
      <c r="D41" s="5" t="s">
        <v>81</v>
      </c>
      <c r="E41" s="5">
        <v>3</v>
      </c>
      <c r="F41" s="19">
        <v>429</v>
      </c>
      <c r="G41" s="19">
        <v>1287</v>
      </c>
    </row>
    <row r="42" spans="1:7" ht="14.4" x14ac:dyDescent="0.3">
      <c r="A42" s="18">
        <v>39854</v>
      </c>
      <c r="B42" s="5" t="s">
        <v>77</v>
      </c>
      <c r="C42" s="5" t="s">
        <v>73</v>
      </c>
      <c r="D42" s="5" t="s">
        <v>74</v>
      </c>
      <c r="E42" s="5">
        <v>8</v>
      </c>
      <c r="F42" s="19">
        <v>400</v>
      </c>
      <c r="G42" s="19">
        <v>3200</v>
      </c>
    </row>
    <row r="43" spans="1:7" ht="14.4" x14ac:dyDescent="0.3">
      <c r="A43" s="18">
        <v>39855</v>
      </c>
      <c r="B43" s="5" t="s">
        <v>78</v>
      </c>
      <c r="C43" s="5" t="s">
        <v>80</v>
      </c>
      <c r="D43" s="5" t="s">
        <v>86</v>
      </c>
      <c r="E43" s="5">
        <v>7</v>
      </c>
      <c r="F43" s="19">
        <v>150</v>
      </c>
      <c r="G43" s="19">
        <v>1050</v>
      </c>
    </row>
    <row r="44" spans="1:7" ht="14.4" x14ac:dyDescent="0.3">
      <c r="A44" s="18">
        <v>39856</v>
      </c>
      <c r="B44" s="5" t="s">
        <v>79</v>
      </c>
      <c r="C44" s="5" t="s">
        <v>70</v>
      </c>
      <c r="D44" s="5" t="s">
        <v>71</v>
      </c>
      <c r="E44" s="5">
        <v>6</v>
      </c>
      <c r="F44" s="19">
        <v>169</v>
      </c>
      <c r="G44" s="19">
        <v>1014</v>
      </c>
    </row>
    <row r="45" spans="1:7" ht="14.4" x14ac:dyDescent="0.3">
      <c r="A45" s="18">
        <v>39857</v>
      </c>
      <c r="B45" s="5" t="s">
        <v>82</v>
      </c>
      <c r="C45" s="5" t="s">
        <v>80</v>
      </c>
      <c r="D45" s="5" t="s">
        <v>86</v>
      </c>
      <c r="E45" s="5">
        <v>9</v>
      </c>
      <c r="F45" s="19">
        <v>150</v>
      </c>
      <c r="G45" s="19">
        <v>1350</v>
      </c>
    </row>
    <row r="46" spans="1:7" ht="14.4" x14ac:dyDescent="0.3">
      <c r="A46" s="18">
        <v>39858</v>
      </c>
      <c r="B46" s="5" t="s">
        <v>83</v>
      </c>
      <c r="C46" s="5" t="s">
        <v>70</v>
      </c>
      <c r="D46" s="5" t="s">
        <v>71</v>
      </c>
      <c r="E46" s="5">
        <v>3</v>
      </c>
      <c r="F46" s="19">
        <v>299</v>
      </c>
      <c r="G46" s="19">
        <v>897</v>
      </c>
    </row>
    <row r="47" spans="1:7" ht="14.4" x14ac:dyDescent="0.3">
      <c r="A47" s="18">
        <v>39859</v>
      </c>
      <c r="B47" s="5" t="s">
        <v>72</v>
      </c>
      <c r="C47" s="5" t="s">
        <v>70</v>
      </c>
      <c r="D47" s="5" t="s">
        <v>71</v>
      </c>
      <c r="E47" s="5">
        <v>10</v>
      </c>
      <c r="F47" s="19">
        <v>299</v>
      </c>
      <c r="G47" s="19">
        <v>2990</v>
      </c>
    </row>
    <row r="48" spans="1:7" ht="14.4" x14ac:dyDescent="0.3">
      <c r="A48" s="18">
        <v>39860</v>
      </c>
      <c r="B48" s="5" t="s">
        <v>69</v>
      </c>
      <c r="C48" s="5" t="s">
        <v>70</v>
      </c>
      <c r="D48" s="5" t="s">
        <v>71</v>
      </c>
      <c r="E48" s="5">
        <v>5</v>
      </c>
      <c r="F48" s="19">
        <v>169</v>
      </c>
      <c r="G48" s="19">
        <v>845</v>
      </c>
    </row>
    <row r="49" spans="1:7" ht="14.4" x14ac:dyDescent="0.3">
      <c r="A49" s="18">
        <v>39861</v>
      </c>
      <c r="B49" s="5" t="s">
        <v>75</v>
      </c>
      <c r="C49" s="5" t="s">
        <v>84</v>
      </c>
      <c r="D49" s="5" t="s">
        <v>85</v>
      </c>
      <c r="E49" s="5">
        <v>9</v>
      </c>
      <c r="F49" s="19">
        <v>225</v>
      </c>
      <c r="G49" s="19">
        <v>2025</v>
      </c>
    </row>
    <row r="50" spans="1:7" ht="14.4" x14ac:dyDescent="0.3">
      <c r="A50" s="18">
        <v>39862</v>
      </c>
      <c r="B50" s="5" t="s">
        <v>76</v>
      </c>
      <c r="C50" s="5" t="s">
        <v>73</v>
      </c>
      <c r="D50" s="5" t="s">
        <v>74</v>
      </c>
      <c r="E50" s="5">
        <v>7</v>
      </c>
      <c r="F50" s="19">
        <v>400</v>
      </c>
      <c r="G50" s="19">
        <v>2800</v>
      </c>
    </row>
    <row r="51" spans="1:7" ht="14.4" x14ac:dyDescent="0.3">
      <c r="A51" s="18">
        <v>39863</v>
      </c>
      <c r="B51" s="5" t="s">
        <v>77</v>
      </c>
      <c r="C51" s="5" t="s">
        <v>70</v>
      </c>
      <c r="D51" s="5" t="s">
        <v>71</v>
      </c>
      <c r="E51" s="5">
        <v>3</v>
      </c>
      <c r="F51" s="19">
        <v>450</v>
      </c>
      <c r="G51" s="19">
        <v>1350</v>
      </c>
    </row>
    <row r="52" spans="1:7" ht="14.4" x14ac:dyDescent="0.3">
      <c r="A52" s="18">
        <v>39864</v>
      </c>
      <c r="B52" s="5" t="s">
        <v>78</v>
      </c>
      <c r="C52" s="5" t="s">
        <v>73</v>
      </c>
      <c r="D52" s="5" t="s">
        <v>74</v>
      </c>
      <c r="E52" s="5">
        <v>7</v>
      </c>
      <c r="F52" s="19">
        <v>400</v>
      </c>
      <c r="G52" s="19">
        <v>2800</v>
      </c>
    </row>
    <row r="53" spans="1:7" ht="14.4" x14ac:dyDescent="0.3">
      <c r="A53" s="18">
        <v>39865</v>
      </c>
      <c r="B53" s="5" t="s">
        <v>82</v>
      </c>
      <c r="C53" s="5" t="s">
        <v>73</v>
      </c>
      <c r="D53" s="5" t="s">
        <v>74</v>
      </c>
      <c r="E53" s="5">
        <v>6</v>
      </c>
      <c r="F53" s="19">
        <v>599</v>
      </c>
      <c r="G53" s="19">
        <v>3594</v>
      </c>
    </row>
    <row r="54" spans="1:7" ht="14.4" x14ac:dyDescent="0.3">
      <c r="A54" s="18">
        <v>39866</v>
      </c>
      <c r="B54" s="5" t="s">
        <v>83</v>
      </c>
      <c r="C54" s="5" t="s">
        <v>80</v>
      </c>
      <c r="D54" s="5" t="s">
        <v>86</v>
      </c>
      <c r="E54" s="5">
        <v>6</v>
      </c>
      <c r="F54" s="19">
        <v>150</v>
      </c>
      <c r="G54" s="19">
        <v>900</v>
      </c>
    </row>
    <row r="55" spans="1:7" ht="14.4" x14ac:dyDescent="0.3">
      <c r="A55" s="18">
        <v>39867</v>
      </c>
      <c r="B55" s="5" t="s">
        <v>79</v>
      </c>
      <c r="C55" s="5" t="s">
        <v>73</v>
      </c>
      <c r="D55" s="5" t="s">
        <v>74</v>
      </c>
      <c r="E55" s="5">
        <v>1</v>
      </c>
      <c r="F55" s="19">
        <v>300</v>
      </c>
      <c r="G55" s="19">
        <v>300</v>
      </c>
    </row>
    <row r="56" spans="1:7" ht="14.4" x14ac:dyDescent="0.3">
      <c r="A56" s="18">
        <v>39868</v>
      </c>
      <c r="B56" s="5" t="s">
        <v>69</v>
      </c>
      <c r="C56" s="5" t="s">
        <v>70</v>
      </c>
      <c r="D56" s="5" t="s">
        <v>71</v>
      </c>
      <c r="E56" s="5">
        <v>3</v>
      </c>
      <c r="F56" s="19">
        <v>169</v>
      </c>
      <c r="G56" s="19">
        <v>507</v>
      </c>
    </row>
    <row r="57" spans="1:7" ht="14.4" x14ac:dyDescent="0.3">
      <c r="A57" s="18">
        <v>39869</v>
      </c>
      <c r="B57" s="5" t="s">
        <v>72</v>
      </c>
      <c r="C57" s="5" t="s">
        <v>73</v>
      </c>
      <c r="D57" s="5" t="s">
        <v>74</v>
      </c>
      <c r="E57" s="5">
        <v>9</v>
      </c>
      <c r="F57" s="19">
        <v>400</v>
      </c>
      <c r="G57" s="19">
        <v>3600</v>
      </c>
    </row>
    <row r="58" spans="1:7" ht="14.4" x14ac:dyDescent="0.3">
      <c r="A58" s="18">
        <v>39870</v>
      </c>
      <c r="B58" s="5" t="s">
        <v>75</v>
      </c>
      <c r="C58" s="5" t="s">
        <v>80</v>
      </c>
      <c r="D58" s="5" t="s">
        <v>81</v>
      </c>
      <c r="E58" s="5">
        <v>1</v>
      </c>
      <c r="F58" s="19">
        <v>350</v>
      </c>
      <c r="G58" s="19">
        <v>350</v>
      </c>
    </row>
    <row r="59" spans="1:7" ht="14.4" x14ac:dyDescent="0.3">
      <c r="A59" s="18">
        <v>39871</v>
      </c>
      <c r="B59" s="5" t="s">
        <v>76</v>
      </c>
      <c r="C59" s="5" t="s">
        <v>70</v>
      </c>
      <c r="D59" s="5" t="s">
        <v>71</v>
      </c>
      <c r="E59" s="5">
        <v>3</v>
      </c>
      <c r="F59" s="19">
        <v>450</v>
      </c>
      <c r="G59" s="19">
        <v>1350</v>
      </c>
    </row>
    <row r="60" spans="1:7" ht="14.4" x14ac:dyDescent="0.3">
      <c r="A60" s="18">
        <v>39872</v>
      </c>
      <c r="B60" s="5" t="s">
        <v>77</v>
      </c>
      <c r="C60" s="5" t="s">
        <v>80</v>
      </c>
      <c r="D60" s="5" t="s">
        <v>86</v>
      </c>
      <c r="E60" s="5">
        <v>3</v>
      </c>
      <c r="F60" s="19">
        <v>150</v>
      </c>
      <c r="G60" s="19">
        <v>450</v>
      </c>
    </row>
    <row r="61" spans="1:7" ht="14.4" x14ac:dyDescent="0.3">
      <c r="A61" s="18">
        <v>39873</v>
      </c>
      <c r="B61" s="5" t="s">
        <v>78</v>
      </c>
      <c r="C61" s="5" t="s">
        <v>70</v>
      </c>
      <c r="D61" s="5" t="s">
        <v>71</v>
      </c>
      <c r="E61" s="5">
        <v>5</v>
      </c>
      <c r="F61" s="19">
        <v>450</v>
      </c>
      <c r="G61" s="19">
        <v>2250</v>
      </c>
    </row>
    <row r="62" spans="1:7" ht="14.4" x14ac:dyDescent="0.3">
      <c r="A62" s="18">
        <v>39874</v>
      </c>
      <c r="B62" s="5" t="s">
        <v>79</v>
      </c>
      <c r="C62" s="5" t="s">
        <v>73</v>
      </c>
      <c r="D62" s="5" t="s">
        <v>74</v>
      </c>
      <c r="E62" s="5">
        <v>10</v>
      </c>
      <c r="F62" s="19">
        <v>600</v>
      </c>
      <c r="G62" s="19">
        <v>6000</v>
      </c>
    </row>
    <row r="63" spans="1:7" ht="14.4" x14ac:dyDescent="0.3">
      <c r="A63" s="18">
        <v>39875</v>
      </c>
      <c r="B63" s="5" t="s">
        <v>82</v>
      </c>
      <c r="C63" s="5" t="s">
        <v>80</v>
      </c>
      <c r="D63" s="5" t="s">
        <v>81</v>
      </c>
      <c r="E63" s="5">
        <v>5</v>
      </c>
      <c r="F63" s="19">
        <v>350</v>
      </c>
      <c r="G63" s="19">
        <v>1750</v>
      </c>
    </row>
    <row r="64" spans="1:7" ht="14.4" x14ac:dyDescent="0.3">
      <c r="A64" s="18">
        <v>39876</v>
      </c>
      <c r="B64" s="5" t="s">
        <v>83</v>
      </c>
      <c r="C64" s="5" t="s">
        <v>70</v>
      </c>
      <c r="D64" s="5" t="s">
        <v>71</v>
      </c>
      <c r="E64" s="5">
        <v>1</v>
      </c>
      <c r="F64" s="19">
        <v>450</v>
      </c>
      <c r="G64" s="19">
        <v>450</v>
      </c>
    </row>
    <row r="65" spans="1:7" ht="14.4" x14ac:dyDescent="0.3">
      <c r="A65" s="18">
        <v>39877</v>
      </c>
      <c r="B65" s="5" t="s">
        <v>72</v>
      </c>
      <c r="C65" s="5" t="s">
        <v>84</v>
      </c>
      <c r="D65" s="5" t="s">
        <v>85</v>
      </c>
      <c r="E65" s="5">
        <v>9</v>
      </c>
      <c r="F65" s="19">
        <v>225</v>
      </c>
      <c r="G65" s="19">
        <v>2025</v>
      </c>
    </row>
    <row r="66" spans="1:7" ht="14.4" x14ac:dyDescent="0.3">
      <c r="A66" s="18">
        <v>39878</v>
      </c>
      <c r="B66" s="5" t="s">
        <v>69</v>
      </c>
      <c r="C66" s="5" t="s">
        <v>70</v>
      </c>
      <c r="D66" s="5" t="s">
        <v>71</v>
      </c>
      <c r="E66" s="5">
        <v>4</v>
      </c>
      <c r="F66" s="19">
        <v>169</v>
      </c>
      <c r="G66" s="19">
        <v>676</v>
      </c>
    </row>
    <row r="67" spans="1:7" ht="14.4" x14ac:dyDescent="0.3">
      <c r="A67" s="18">
        <v>39879</v>
      </c>
      <c r="B67" s="5" t="s">
        <v>75</v>
      </c>
      <c r="C67" s="5" t="s">
        <v>73</v>
      </c>
      <c r="D67" s="5" t="s">
        <v>74</v>
      </c>
      <c r="E67" s="5">
        <v>1</v>
      </c>
      <c r="F67" s="19">
        <v>300</v>
      </c>
      <c r="G67" s="19">
        <v>300</v>
      </c>
    </row>
    <row r="68" spans="1:7" ht="14.4" x14ac:dyDescent="0.3">
      <c r="A68" s="18">
        <v>39880</v>
      </c>
      <c r="B68" s="5" t="s">
        <v>76</v>
      </c>
      <c r="C68" s="5" t="s">
        <v>70</v>
      </c>
      <c r="D68" s="5" t="s">
        <v>71</v>
      </c>
      <c r="E68" s="5">
        <v>8</v>
      </c>
      <c r="F68" s="19">
        <v>450</v>
      </c>
      <c r="G68" s="19">
        <v>3600</v>
      </c>
    </row>
    <row r="69" spans="1:7" ht="14.4" x14ac:dyDescent="0.3">
      <c r="A69" s="18">
        <v>39881</v>
      </c>
      <c r="B69" s="5" t="s">
        <v>77</v>
      </c>
      <c r="C69" s="5" t="s">
        <v>84</v>
      </c>
      <c r="D69" s="5" t="s">
        <v>85</v>
      </c>
      <c r="E69" s="5">
        <v>1</v>
      </c>
      <c r="F69" s="19">
        <v>225</v>
      </c>
      <c r="G69" s="19">
        <v>225</v>
      </c>
    </row>
    <row r="70" spans="1:7" ht="14.4" x14ac:dyDescent="0.3">
      <c r="A70" s="18">
        <v>39882</v>
      </c>
      <c r="B70" s="5" t="s">
        <v>78</v>
      </c>
      <c r="C70" s="5" t="s">
        <v>80</v>
      </c>
      <c r="D70" s="5" t="s">
        <v>81</v>
      </c>
      <c r="E70" s="5">
        <v>7</v>
      </c>
      <c r="F70" s="19">
        <v>350</v>
      </c>
      <c r="G70" s="19">
        <v>2450</v>
      </c>
    </row>
    <row r="71" spans="1:7" ht="14.4" x14ac:dyDescent="0.3">
      <c r="A71" s="18">
        <v>39883</v>
      </c>
      <c r="B71" s="5" t="s">
        <v>82</v>
      </c>
      <c r="C71" s="5" t="s">
        <v>80</v>
      </c>
      <c r="D71" s="5" t="s">
        <v>81</v>
      </c>
      <c r="E71" s="5">
        <v>3</v>
      </c>
      <c r="F71" s="19">
        <v>350</v>
      </c>
      <c r="G71" s="19">
        <v>1050</v>
      </c>
    </row>
    <row r="72" spans="1:7" ht="14.4" x14ac:dyDescent="0.3">
      <c r="A72" s="18">
        <v>39884</v>
      </c>
      <c r="B72" s="5" t="s">
        <v>83</v>
      </c>
      <c r="C72" s="5" t="s">
        <v>84</v>
      </c>
      <c r="D72" s="5" t="s">
        <v>85</v>
      </c>
      <c r="E72" s="5">
        <v>3</v>
      </c>
      <c r="F72" s="19">
        <v>225</v>
      </c>
      <c r="G72" s="19">
        <v>675</v>
      </c>
    </row>
    <row r="73" spans="1:7" ht="14.4" x14ac:dyDescent="0.3">
      <c r="A73" s="18">
        <v>39885</v>
      </c>
      <c r="B73" s="5" t="s">
        <v>79</v>
      </c>
      <c r="C73" s="5" t="s">
        <v>80</v>
      </c>
      <c r="D73" s="5" t="s">
        <v>81</v>
      </c>
      <c r="E73" s="5">
        <v>3</v>
      </c>
      <c r="F73" s="19">
        <v>350</v>
      </c>
      <c r="G73" s="19">
        <v>1050</v>
      </c>
    </row>
    <row r="74" spans="1:7" ht="14.4" x14ac:dyDescent="0.3">
      <c r="A74" s="18">
        <v>39886</v>
      </c>
      <c r="B74" s="5" t="s">
        <v>69</v>
      </c>
      <c r="C74" s="5" t="s">
        <v>73</v>
      </c>
      <c r="D74" s="5" t="s">
        <v>74</v>
      </c>
      <c r="E74" s="5">
        <v>10</v>
      </c>
      <c r="F74" s="19">
        <v>599</v>
      </c>
      <c r="G74" s="19">
        <v>5990</v>
      </c>
    </row>
    <row r="75" spans="1:7" ht="14.4" x14ac:dyDescent="0.3">
      <c r="A75" s="18">
        <v>39887</v>
      </c>
      <c r="B75" s="5" t="s">
        <v>72</v>
      </c>
      <c r="C75" s="5" t="s">
        <v>80</v>
      </c>
      <c r="D75" s="5" t="s">
        <v>81</v>
      </c>
      <c r="E75" s="5">
        <v>9</v>
      </c>
      <c r="F75" s="19">
        <v>350</v>
      </c>
      <c r="G75" s="19">
        <v>3150</v>
      </c>
    </row>
    <row r="76" spans="1:7" ht="14.4" x14ac:dyDescent="0.3">
      <c r="A76" s="18">
        <v>39888</v>
      </c>
      <c r="B76" s="5" t="s">
        <v>75</v>
      </c>
      <c r="C76" s="5" t="s">
        <v>73</v>
      </c>
      <c r="D76" s="5" t="s">
        <v>74</v>
      </c>
      <c r="E76" s="5">
        <v>7</v>
      </c>
      <c r="F76" s="19">
        <v>229</v>
      </c>
      <c r="G76" s="19">
        <v>1603</v>
      </c>
    </row>
    <row r="77" spans="1:7" ht="14.4" x14ac:dyDescent="0.3">
      <c r="A77" s="18">
        <v>39889</v>
      </c>
      <c r="B77" s="5" t="s">
        <v>76</v>
      </c>
      <c r="C77" s="5" t="s">
        <v>73</v>
      </c>
      <c r="D77" s="5" t="s">
        <v>74</v>
      </c>
      <c r="E77" s="5">
        <v>6</v>
      </c>
      <c r="F77" s="19">
        <v>229</v>
      </c>
      <c r="G77" s="19">
        <v>1374</v>
      </c>
    </row>
    <row r="78" spans="1:7" ht="14.4" x14ac:dyDescent="0.3">
      <c r="A78" s="18">
        <v>39890</v>
      </c>
      <c r="B78" s="5" t="s">
        <v>77</v>
      </c>
      <c r="C78" s="5" t="s">
        <v>80</v>
      </c>
      <c r="D78" s="5" t="s">
        <v>81</v>
      </c>
      <c r="E78" s="5">
        <v>9</v>
      </c>
      <c r="F78" s="19">
        <v>429</v>
      </c>
      <c r="G78" s="19">
        <v>3861</v>
      </c>
    </row>
    <row r="79" spans="1:7" ht="14.4" x14ac:dyDescent="0.3">
      <c r="A79" s="18">
        <v>39891</v>
      </c>
      <c r="B79" s="5" t="s">
        <v>78</v>
      </c>
      <c r="C79" s="5" t="s">
        <v>80</v>
      </c>
      <c r="D79" s="5" t="s">
        <v>81</v>
      </c>
      <c r="E79" s="5">
        <v>2</v>
      </c>
      <c r="F79" s="19">
        <v>429</v>
      </c>
      <c r="G79" s="19">
        <v>858</v>
      </c>
    </row>
    <row r="80" spans="1:7" ht="14.4" x14ac:dyDescent="0.3">
      <c r="A80" s="18">
        <v>39892</v>
      </c>
      <c r="B80" s="5" t="s">
        <v>79</v>
      </c>
      <c r="C80" s="5" t="s">
        <v>80</v>
      </c>
      <c r="D80" s="5" t="s">
        <v>81</v>
      </c>
      <c r="E80" s="5">
        <v>4</v>
      </c>
      <c r="F80" s="19">
        <v>350</v>
      </c>
      <c r="G80" s="19">
        <v>1400</v>
      </c>
    </row>
    <row r="81" spans="1:7" ht="14.4" x14ac:dyDescent="0.3">
      <c r="A81" s="18">
        <v>39893</v>
      </c>
      <c r="B81" s="5" t="s">
        <v>82</v>
      </c>
      <c r="C81" s="5" t="s">
        <v>73</v>
      </c>
      <c r="D81" s="5" t="s">
        <v>74</v>
      </c>
      <c r="E81" s="5">
        <v>2</v>
      </c>
      <c r="F81" s="19">
        <v>300</v>
      </c>
      <c r="G81" s="19">
        <v>600</v>
      </c>
    </row>
    <row r="82" spans="1:7" ht="14.4" x14ac:dyDescent="0.3">
      <c r="A82" s="18">
        <v>39894</v>
      </c>
      <c r="B82" s="5" t="s">
        <v>83</v>
      </c>
      <c r="C82" s="5" t="s">
        <v>80</v>
      </c>
      <c r="D82" s="5" t="s">
        <v>81</v>
      </c>
      <c r="E82" s="5">
        <v>7</v>
      </c>
      <c r="F82" s="19">
        <v>350</v>
      </c>
      <c r="G82" s="19">
        <v>2450</v>
      </c>
    </row>
    <row r="83" spans="1:7" ht="14.4" x14ac:dyDescent="0.3">
      <c r="A83" s="18">
        <v>39895</v>
      </c>
      <c r="B83" s="5" t="s">
        <v>72</v>
      </c>
      <c r="C83" s="5" t="s">
        <v>73</v>
      </c>
      <c r="D83" s="5" t="s">
        <v>74</v>
      </c>
      <c r="E83" s="5">
        <v>2</v>
      </c>
      <c r="F83" s="19">
        <v>600</v>
      </c>
      <c r="G83" s="19">
        <v>1200</v>
      </c>
    </row>
    <row r="84" spans="1:7" ht="14.4" x14ac:dyDescent="0.3">
      <c r="A84" s="18">
        <v>39896</v>
      </c>
      <c r="B84" s="5" t="s">
        <v>69</v>
      </c>
      <c r="C84" s="5" t="s">
        <v>73</v>
      </c>
      <c r="D84" s="5" t="s">
        <v>74</v>
      </c>
      <c r="E84" s="5">
        <v>4</v>
      </c>
      <c r="F84" s="19">
        <v>599</v>
      </c>
      <c r="G84" s="19">
        <v>2396</v>
      </c>
    </row>
    <row r="85" spans="1:7" ht="14.4" x14ac:dyDescent="0.3">
      <c r="A85" s="18">
        <v>39897</v>
      </c>
      <c r="B85" s="5" t="s">
        <v>75</v>
      </c>
      <c r="C85" s="5" t="s">
        <v>73</v>
      </c>
      <c r="D85" s="5" t="s">
        <v>86</v>
      </c>
      <c r="E85" s="5">
        <v>2</v>
      </c>
      <c r="F85" s="19">
        <v>150</v>
      </c>
      <c r="G85" s="19">
        <v>300</v>
      </c>
    </row>
    <row r="86" spans="1:7" ht="14.4" x14ac:dyDescent="0.3">
      <c r="A86" s="18">
        <v>39898</v>
      </c>
      <c r="B86" s="5" t="s">
        <v>76</v>
      </c>
      <c r="C86" s="5" t="s">
        <v>80</v>
      </c>
      <c r="D86" s="5" t="s">
        <v>81</v>
      </c>
      <c r="E86" s="5">
        <v>9</v>
      </c>
      <c r="F86" s="19">
        <v>429</v>
      </c>
      <c r="G86" s="19">
        <v>3861</v>
      </c>
    </row>
    <row r="87" spans="1:7" ht="14.4" x14ac:dyDescent="0.3">
      <c r="A87" s="18">
        <v>39899</v>
      </c>
      <c r="B87" s="5" t="s">
        <v>77</v>
      </c>
      <c r="C87" s="5" t="s">
        <v>70</v>
      </c>
      <c r="D87" s="5" t="s">
        <v>71</v>
      </c>
      <c r="E87" s="5">
        <v>4</v>
      </c>
      <c r="F87" s="19">
        <v>400</v>
      </c>
      <c r="G87" s="19">
        <v>1600</v>
      </c>
    </row>
    <row r="88" spans="1:7" ht="14.4" x14ac:dyDescent="0.3">
      <c r="A88" s="18">
        <v>39900</v>
      </c>
      <c r="B88" s="5" t="s">
        <v>78</v>
      </c>
      <c r="C88" s="5" t="s">
        <v>84</v>
      </c>
      <c r="D88" s="5" t="s">
        <v>85</v>
      </c>
      <c r="E88" s="5">
        <v>8</v>
      </c>
      <c r="F88" s="19">
        <v>225</v>
      </c>
      <c r="G88" s="19">
        <v>1800</v>
      </c>
    </row>
    <row r="89" spans="1:7" ht="14.4" x14ac:dyDescent="0.3">
      <c r="A89" s="18">
        <v>39901</v>
      </c>
      <c r="B89" s="5" t="s">
        <v>82</v>
      </c>
      <c r="C89" s="5" t="s">
        <v>84</v>
      </c>
      <c r="D89" s="5" t="s">
        <v>85</v>
      </c>
      <c r="E89" s="5">
        <v>3</v>
      </c>
      <c r="F89" s="19">
        <v>225</v>
      </c>
      <c r="G89" s="19">
        <v>675</v>
      </c>
    </row>
    <row r="90" spans="1:7" ht="14.4" x14ac:dyDescent="0.3">
      <c r="A90" s="18">
        <v>39902</v>
      </c>
      <c r="B90" s="5" t="s">
        <v>83</v>
      </c>
      <c r="C90" s="5" t="s">
        <v>80</v>
      </c>
      <c r="D90" s="5" t="s">
        <v>81</v>
      </c>
      <c r="E90" s="5">
        <v>2</v>
      </c>
      <c r="F90" s="19">
        <v>350</v>
      </c>
      <c r="G90" s="19">
        <v>700</v>
      </c>
    </row>
    <row r="91" spans="1:7" ht="14.4" x14ac:dyDescent="0.3">
      <c r="A91" s="18">
        <v>39903</v>
      </c>
      <c r="B91" s="5" t="s">
        <v>79</v>
      </c>
      <c r="C91" s="5" t="s">
        <v>70</v>
      </c>
      <c r="D91" s="5" t="s">
        <v>71</v>
      </c>
      <c r="E91" s="5">
        <v>1</v>
      </c>
      <c r="F91" s="19">
        <v>400</v>
      </c>
      <c r="G91" s="19">
        <v>400</v>
      </c>
    </row>
    <row r="92" spans="1:7" ht="14.4" x14ac:dyDescent="0.3">
      <c r="A92" s="18">
        <v>39904</v>
      </c>
      <c r="B92" s="5" t="s">
        <v>69</v>
      </c>
      <c r="C92" s="5" t="s">
        <v>70</v>
      </c>
      <c r="D92" s="5" t="s">
        <v>71</v>
      </c>
      <c r="E92" s="5">
        <v>10</v>
      </c>
      <c r="F92" s="19">
        <v>450</v>
      </c>
      <c r="G92" s="19">
        <v>4500</v>
      </c>
    </row>
    <row r="93" spans="1:7" ht="14.4" x14ac:dyDescent="0.3">
      <c r="A93" s="18">
        <v>39905</v>
      </c>
      <c r="B93" s="5" t="s">
        <v>72</v>
      </c>
      <c r="C93" s="5" t="s">
        <v>73</v>
      </c>
      <c r="D93" s="5" t="s">
        <v>74</v>
      </c>
      <c r="E93" s="5">
        <v>1</v>
      </c>
      <c r="F93" s="19">
        <v>599</v>
      </c>
      <c r="G93" s="19">
        <v>599</v>
      </c>
    </row>
    <row r="94" spans="1:7" ht="14.4" x14ac:dyDescent="0.3">
      <c r="A94" s="18">
        <v>39906</v>
      </c>
      <c r="B94" s="5" t="s">
        <v>75</v>
      </c>
      <c r="C94" s="5" t="s">
        <v>70</v>
      </c>
      <c r="D94" s="5" t="s">
        <v>71</v>
      </c>
      <c r="E94" s="5">
        <v>4</v>
      </c>
      <c r="F94" s="19">
        <v>325</v>
      </c>
      <c r="G94" s="19">
        <v>1300</v>
      </c>
    </row>
    <row r="95" spans="1:7" ht="14.4" x14ac:dyDescent="0.3">
      <c r="A95" s="18">
        <v>39907</v>
      </c>
      <c r="B95" s="5" t="s">
        <v>76</v>
      </c>
      <c r="C95" s="5" t="s">
        <v>70</v>
      </c>
      <c r="D95" s="5" t="s">
        <v>71</v>
      </c>
      <c r="E95" s="5">
        <v>2</v>
      </c>
      <c r="F95" s="19">
        <v>450</v>
      </c>
      <c r="G95" s="19">
        <v>900</v>
      </c>
    </row>
    <row r="96" spans="1:7" ht="14.4" x14ac:dyDescent="0.3">
      <c r="A96" s="18">
        <v>39908</v>
      </c>
      <c r="B96" s="5" t="s">
        <v>77</v>
      </c>
      <c r="C96" s="5" t="s">
        <v>73</v>
      </c>
      <c r="D96" s="5" t="s">
        <v>74</v>
      </c>
      <c r="E96" s="5">
        <v>4</v>
      </c>
      <c r="F96" s="19">
        <v>400</v>
      </c>
      <c r="G96" s="19">
        <v>1600</v>
      </c>
    </row>
    <row r="97" spans="1:7" ht="14.4" x14ac:dyDescent="0.3">
      <c r="A97" s="18">
        <v>39909</v>
      </c>
      <c r="B97" s="5" t="s">
        <v>78</v>
      </c>
      <c r="C97" s="5" t="s">
        <v>70</v>
      </c>
      <c r="D97" s="5" t="s">
        <v>71</v>
      </c>
      <c r="E97" s="5">
        <v>9</v>
      </c>
      <c r="F97" s="19">
        <v>325</v>
      </c>
      <c r="G97" s="19">
        <v>2925</v>
      </c>
    </row>
    <row r="98" spans="1:7" ht="14.4" x14ac:dyDescent="0.3">
      <c r="A98" s="18">
        <v>39910</v>
      </c>
      <c r="B98" s="5" t="s">
        <v>79</v>
      </c>
      <c r="C98" s="5" t="s">
        <v>70</v>
      </c>
      <c r="D98" s="5" t="s">
        <v>71</v>
      </c>
      <c r="E98" s="5">
        <v>9</v>
      </c>
      <c r="F98" s="19">
        <v>325</v>
      </c>
      <c r="G98" s="19">
        <v>2925</v>
      </c>
    </row>
    <row r="99" spans="1:7" ht="14.4" x14ac:dyDescent="0.3">
      <c r="A99" s="18">
        <v>39911</v>
      </c>
      <c r="B99" s="5" t="s">
        <v>82</v>
      </c>
      <c r="C99" s="5" t="s">
        <v>73</v>
      </c>
      <c r="D99" s="5" t="s">
        <v>74</v>
      </c>
      <c r="E99" s="5">
        <v>8</v>
      </c>
      <c r="F99" s="19">
        <v>600</v>
      </c>
      <c r="G99" s="19">
        <v>4800</v>
      </c>
    </row>
    <row r="100" spans="1:7" ht="14.4" x14ac:dyDescent="0.3">
      <c r="A100" s="18">
        <v>39912</v>
      </c>
      <c r="B100" s="5" t="s">
        <v>83</v>
      </c>
      <c r="C100" s="5" t="s">
        <v>73</v>
      </c>
      <c r="D100" s="5" t="s">
        <v>74</v>
      </c>
      <c r="E100" s="5">
        <v>4</v>
      </c>
      <c r="F100" s="19">
        <v>600</v>
      </c>
      <c r="G100" s="19">
        <v>2400</v>
      </c>
    </row>
    <row r="101" spans="1:7" ht="14.4" x14ac:dyDescent="0.3">
      <c r="A101" s="18">
        <v>39913</v>
      </c>
      <c r="B101" s="5" t="s">
        <v>72</v>
      </c>
      <c r="C101" s="5" t="s">
        <v>70</v>
      </c>
      <c r="D101" s="5" t="s">
        <v>71</v>
      </c>
      <c r="E101" s="5">
        <v>2</v>
      </c>
      <c r="F101" s="19">
        <v>325</v>
      </c>
      <c r="G101" s="19">
        <v>650</v>
      </c>
    </row>
    <row r="102" spans="1:7" ht="14.4" x14ac:dyDescent="0.3">
      <c r="A102" s="18">
        <v>39914</v>
      </c>
      <c r="B102" s="5" t="s">
        <v>69</v>
      </c>
      <c r="C102" s="5" t="s">
        <v>80</v>
      </c>
      <c r="D102" s="5" t="s">
        <v>81</v>
      </c>
      <c r="E102" s="5">
        <v>3</v>
      </c>
      <c r="F102" s="19">
        <v>429</v>
      </c>
      <c r="G102" s="19">
        <v>1287</v>
      </c>
    </row>
    <row r="103" spans="1:7" ht="14.4" x14ac:dyDescent="0.3">
      <c r="A103" s="18">
        <v>39915</v>
      </c>
      <c r="B103" s="5" t="s">
        <v>75</v>
      </c>
      <c r="C103" s="5" t="s">
        <v>80</v>
      </c>
      <c r="D103" s="5" t="s">
        <v>81</v>
      </c>
      <c r="E103" s="5">
        <v>8</v>
      </c>
      <c r="F103" s="19">
        <v>99</v>
      </c>
      <c r="G103" s="19">
        <v>792</v>
      </c>
    </row>
    <row r="104" spans="1:7" ht="14.4" x14ac:dyDescent="0.3">
      <c r="A104" s="18">
        <v>39916</v>
      </c>
      <c r="B104" s="5" t="s">
        <v>76</v>
      </c>
      <c r="C104" s="5" t="s">
        <v>80</v>
      </c>
      <c r="D104" s="5" t="s">
        <v>81</v>
      </c>
      <c r="E104" s="5">
        <v>8</v>
      </c>
      <c r="F104" s="19">
        <v>350</v>
      </c>
      <c r="G104" s="19">
        <v>2800</v>
      </c>
    </row>
    <row r="105" spans="1:7" ht="14.4" x14ac:dyDescent="0.3">
      <c r="A105" s="18">
        <v>39917</v>
      </c>
      <c r="B105" s="5" t="s">
        <v>77</v>
      </c>
      <c r="C105" s="5" t="s">
        <v>73</v>
      </c>
      <c r="D105" s="5" t="s">
        <v>74</v>
      </c>
      <c r="E105" s="5">
        <v>5</v>
      </c>
      <c r="F105" s="19">
        <v>599</v>
      </c>
      <c r="G105" s="19">
        <v>2995</v>
      </c>
    </row>
    <row r="106" spans="1:7" ht="14.4" x14ac:dyDescent="0.3">
      <c r="A106" s="18">
        <v>39918</v>
      </c>
      <c r="B106" s="5" t="s">
        <v>78</v>
      </c>
      <c r="C106" s="5" t="s">
        <v>80</v>
      </c>
      <c r="D106" s="5" t="s">
        <v>86</v>
      </c>
      <c r="E106" s="5">
        <v>7</v>
      </c>
      <c r="F106" s="19">
        <v>150</v>
      </c>
      <c r="G106" s="19">
        <v>1050</v>
      </c>
    </row>
    <row r="107" spans="1:7" ht="14.4" x14ac:dyDescent="0.3">
      <c r="A107" s="18">
        <v>39919</v>
      </c>
      <c r="B107" s="5" t="s">
        <v>82</v>
      </c>
      <c r="C107" s="5" t="s">
        <v>73</v>
      </c>
      <c r="D107" s="5" t="s">
        <v>74</v>
      </c>
      <c r="E107" s="5">
        <v>4</v>
      </c>
      <c r="F107" s="19">
        <v>300</v>
      </c>
      <c r="G107" s="19">
        <v>1200</v>
      </c>
    </row>
    <row r="108" spans="1:7" ht="14.4" x14ac:dyDescent="0.3">
      <c r="A108" s="18">
        <v>39920</v>
      </c>
      <c r="B108" s="5" t="s">
        <v>83</v>
      </c>
      <c r="C108" s="5" t="s">
        <v>80</v>
      </c>
      <c r="D108" s="5" t="s">
        <v>81</v>
      </c>
      <c r="E108" s="5">
        <v>4</v>
      </c>
      <c r="F108" s="19">
        <v>99</v>
      </c>
      <c r="G108" s="19">
        <v>396</v>
      </c>
    </row>
    <row r="109" spans="1:7" ht="14.4" x14ac:dyDescent="0.3">
      <c r="A109" s="18">
        <v>39921</v>
      </c>
      <c r="B109" s="5" t="s">
        <v>79</v>
      </c>
      <c r="C109" s="5" t="s">
        <v>70</v>
      </c>
      <c r="D109" s="5" t="s">
        <v>71</v>
      </c>
      <c r="E109" s="5">
        <v>4</v>
      </c>
      <c r="F109" s="19">
        <v>450</v>
      </c>
      <c r="G109" s="19">
        <v>1800</v>
      </c>
    </row>
    <row r="110" spans="1:7" ht="14.4" x14ac:dyDescent="0.3">
      <c r="A110" s="18">
        <v>39922</v>
      </c>
      <c r="B110" s="5" t="s">
        <v>69</v>
      </c>
      <c r="C110" s="5" t="s">
        <v>70</v>
      </c>
      <c r="D110" s="5" t="s">
        <v>71</v>
      </c>
      <c r="E110" s="5">
        <v>4</v>
      </c>
      <c r="F110" s="19">
        <v>450</v>
      </c>
      <c r="G110" s="19">
        <v>1800</v>
      </c>
    </row>
    <row r="111" spans="1:7" ht="14.4" x14ac:dyDescent="0.3">
      <c r="A111" s="18">
        <v>39923</v>
      </c>
      <c r="B111" s="5" t="s">
        <v>72</v>
      </c>
      <c r="C111" s="5" t="s">
        <v>70</v>
      </c>
      <c r="D111" s="5" t="s">
        <v>71</v>
      </c>
      <c r="E111" s="5">
        <v>4</v>
      </c>
      <c r="F111" s="19">
        <v>400</v>
      </c>
      <c r="G111" s="19">
        <v>1600</v>
      </c>
    </row>
    <row r="112" spans="1:7" ht="14.4" x14ac:dyDescent="0.3">
      <c r="A112" s="18">
        <v>39924</v>
      </c>
      <c r="B112" s="5" t="s">
        <v>75</v>
      </c>
      <c r="C112" s="5" t="s">
        <v>73</v>
      </c>
      <c r="D112" s="5" t="s">
        <v>74</v>
      </c>
      <c r="E112" s="5">
        <v>9</v>
      </c>
      <c r="F112" s="19">
        <v>300</v>
      </c>
      <c r="G112" s="19">
        <v>2700</v>
      </c>
    </row>
    <row r="113" spans="1:7" ht="14.4" x14ac:dyDescent="0.3">
      <c r="A113" s="18">
        <v>39925</v>
      </c>
      <c r="B113" s="5" t="s">
        <v>76</v>
      </c>
      <c r="C113" s="5" t="s">
        <v>84</v>
      </c>
      <c r="D113" s="5" t="s">
        <v>85</v>
      </c>
      <c r="E113" s="5">
        <v>7</v>
      </c>
      <c r="F113" s="19">
        <v>225</v>
      </c>
      <c r="G113" s="19">
        <v>1575</v>
      </c>
    </row>
    <row r="114" spans="1:7" ht="14.4" x14ac:dyDescent="0.3">
      <c r="A114" s="18">
        <v>39926</v>
      </c>
      <c r="B114" s="5" t="s">
        <v>77</v>
      </c>
      <c r="C114" s="5" t="s">
        <v>80</v>
      </c>
      <c r="D114" s="5" t="s">
        <v>81</v>
      </c>
      <c r="E114" s="5">
        <v>4</v>
      </c>
      <c r="F114" s="19">
        <v>350</v>
      </c>
      <c r="G114" s="19">
        <v>1400</v>
      </c>
    </row>
    <row r="115" spans="1:7" ht="14.4" x14ac:dyDescent="0.3">
      <c r="A115" s="18">
        <v>39927</v>
      </c>
      <c r="B115" s="5" t="s">
        <v>78</v>
      </c>
      <c r="C115" s="5" t="s">
        <v>80</v>
      </c>
      <c r="D115" s="5" t="s">
        <v>81</v>
      </c>
      <c r="E115" s="5">
        <v>10</v>
      </c>
      <c r="F115" s="19">
        <v>99</v>
      </c>
      <c r="G115" s="19">
        <v>990</v>
      </c>
    </row>
    <row r="116" spans="1:7" ht="14.4" x14ac:dyDescent="0.3">
      <c r="A116" s="18">
        <v>39928</v>
      </c>
      <c r="B116" s="5" t="s">
        <v>79</v>
      </c>
      <c r="C116" s="5" t="s">
        <v>70</v>
      </c>
      <c r="D116" s="5" t="s">
        <v>71</v>
      </c>
      <c r="E116" s="5">
        <v>6</v>
      </c>
      <c r="F116" s="19">
        <v>169</v>
      </c>
      <c r="G116" s="19">
        <v>1014</v>
      </c>
    </row>
    <row r="117" spans="1:7" ht="14.4" x14ac:dyDescent="0.3">
      <c r="A117" s="18">
        <v>39929</v>
      </c>
      <c r="B117" s="5" t="s">
        <v>82</v>
      </c>
      <c r="C117" s="5" t="s">
        <v>80</v>
      </c>
      <c r="D117" s="5" t="s">
        <v>81</v>
      </c>
      <c r="E117" s="5">
        <v>8</v>
      </c>
      <c r="F117" s="19">
        <v>429</v>
      </c>
      <c r="G117" s="19">
        <v>3432</v>
      </c>
    </row>
    <row r="118" spans="1:7" ht="14.4" x14ac:dyDescent="0.3">
      <c r="A118" s="18">
        <v>39930</v>
      </c>
      <c r="B118" s="5" t="s">
        <v>83</v>
      </c>
      <c r="C118" s="5" t="s">
        <v>70</v>
      </c>
      <c r="D118" s="5" t="s">
        <v>71</v>
      </c>
      <c r="E118" s="5">
        <v>3</v>
      </c>
      <c r="F118" s="19">
        <v>169</v>
      </c>
      <c r="G118" s="19">
        <v>507</v>
      </c>
    </row>
    <row r="119" spans="1:7" ht="14.4" x14ac:dyDescent="0.3">
      <c r="A119" s="18">
        <v>39931</v>
      </c>
      <c r="B119" s="5" t="s">
        <v>72</v>
      </c>
      <c r="C119" s="5" t="s">
        <v>70</v>
      </c>
      <c r="D119" s="5" t="s">
        <v>71</v>
      </c>
      <c r="E119" s="5">
        <v>8</v>
      </c>
      <c r="F119" s="19">
        <v>299</v>
      </c>
      <c r="G119" s="19">
        <v>2392</v>
      </c>
    </row>
    <row r="120" spans="1:7" ht="14.4" x14ac:dyDescent="0.3">
      <c r="A120" s="18">
        <v>39932</v>
      </c>
      <c r="B120" s="5" t="s">
        <v>69</v>
      </c>
      <c r="C120" s="5" t="s">
        <v>73</v>
      </c>
      <c r="D120" s="5" t="s">
        <v>74</v>
      </c>
      <c r="E120" s="5">
        <v>10</v>
      </c>
      <c r="F120" s="19">
        <v>599</v>
      </c>
      <c r="G120" s="19">
        <v>5990</v>
      </c>
    </row>
    <row r="121" spans="1:7" ht="14.4" x14ac:dyDescent="0.3">
      <c r="A121" s="18">
        <v>39933</v>
      </c>
      <c r="B121" s="5" t="s">
        <v>75</v>
      </c>
      <c r="C121" s="5" t="s">
        <v>70</v>
      </c>
      <c r="D121" s="5" t="s">
        <v>71</v>
      </c>
      <c r="E121" s="5">
        <v>6</v>
      </c>
      <c r="F121" s="19">
        <v>400</v>
      </c>
      <c r="G121" s="19">
        <v>2400</v>
      </c>
    </row>
    <row r="122" spans="1:7" ht="14.4" x14ac:dyDescent="0.3">
      <c r="A122" s="18">
        <v>39934</v>
      </c>
      <c r="B122" s="5" t="s">
        <v>76</v>
      </c>
      <c r="C122" s="5" t="s">
        <v>73</v>
      </c>
      <c r="D122" s="5" t="s">
        <v>74</v>
      </c>
      <c r="E122" s="5">
        <v>8</v>
      </c>
      <c r="F122" s="19">
        <v>599</v>
      </c>
      <c r="G122" s="19">
        <v>4792</v>
      </c>
    </row>
    <row r="123" spans="1:7" ht="14.4" x14ac:dyDescent="0.3">
      <c r="A123" s="18">
        <v>39935</v>
      </c>
      <c r="B123" s="5" t="s">
        <v>77</v>
      </c>
      <c r="C123" s="5" t="s">
        <v>73</v>
      </c>
      <c r="D123" s="5" t="s">
        <v>74</v>
      </c>
      <c r="E123" s="5">
        <v>5</v>
      </c>
      <c r="F123" s="19">
        <v>300</v>
      </c>
      <c r="G123" s="19">
        <v>1500</v>
      </c>
    </row>
    <row r="124" spans="1:7" ht="14.4" x14ac:dyDescent="0.3">
      <c r="A124" s="18">
        <v>39936</v>
      </c>
      <c r="B124" s="5" t="s">
        <v>78</v>
      </c>
      <c r="C124" s="5" t="s">
        <v>73</v>
      </c>
      <c r="D124" s="5" t="s">
        <v>74</v>
      </c>
      <c r="E124" s="5">
        <v>3</v>
      </c>
      <c r="F124" s="19">
        <v>300</v>
      </c>
      <c r="G124" s="19">
        <v>900</v>
      </c>
    </row>
    <row r="125" spans="1:7" ht="14.4" x14ac:dyDescent="0.3">
      <c r="A125" s="18">
        <v>39937</v>
      </c>
      <c r="B125" s="5" t="s">
        <v>82</v>
      </c>
      <c r="C125" s="5" t="s">
        <v>73</v>
      </c>
      <c r="D125" s="5" t="s">
        <v>74</v>
      </c>
      <c r="E125" s="5">
        <v>3</v>
      </c>
      <c r="F125" s="19">
        <v>300</v>
      </c>
      <c r="G125" s="19">
        <v>900</v>
      </c>
    </row>
    <row r="126" spans="1:7" ht="14.4" x14ac:dyDescent="0.3">
      <c r="A126" s="18">
        <v>39938</v>
      </c>
      <c r="B126" s="5" t="s">
        <v>83</v>
      </c>
      <c r="C126" s="5" t="s">
        <v>73</v>
      </c>
      <c r="D126" s="5" t="s">
        <v>74</v>
      </c>
      <c r="E126" s="5">
        <v>1</v>
      </c>
      <c r="F126" s="19">
        <v>300</v>
      </c>
      <c r="G126" s="19">
        <v>300</v>
      </c>
    </row>
    <row r="127" spans="1:7" ht="14.4" x14ac:dyDescent="0.3">
      <c r="A127" s="18">
        <v>39939</v>
      </c>
      <c r="B127" s="5" t="s">
        <v>79</v>
      </c>
      <c r="C127" s="5" t="s">
        <v>73</v>
      </c>
      <c r="D127" s="5" t="s">
        <v>74</v>
      </c>
      <c r="E127" s="5">
        <v>9</v>
      </c>
      <c r="F127" s="19">
        <v>400</v>
      </c>
      <c r="G127" s="19">
        <v>3600</v>
      </c>
    </row>
    <row r="128" spans="1:7" ht="14.4" x14ac:dyDescent="0.3">
      <c r="A128" s="18">
        <v>39940</v>
      </c>
      <c r="B128" s="5" t="s">
        <v>69</v>
      </c>
      <c r="C128" s="5" t="s">
        <v>80</v>
      </c>
      <c r="D128" s="5" t="s">
        <v>81</v>
      </c>
      <c r="E128" s="5">
        <v>6</v>
      </c>
      <c r="F128" s="19">
        <v>350</v>
      </c>
      <c r="G128" s="19">
        <v>2100</v>
      </c>
    </row>
    <row r="129" spans="1:7" ht="14.4" x14ac:dyDescent="0.3">
      <c r="A129" s="18">
        <v>39941</v>
      </c>
      <c r="B129" s="5" t="s">
        <v>72</v>
      </c>
      <c r="C129" s="5" t="s">
        <v>84</v>
      </c>
      <c r="D129" s="5" t="s">
        <v>85</v>
      </c>
      <c r="E129" s="5">
        <v>8</v>
      </c>
      <c r="F129" s="19">
        <v>225</v>
      </c>
      <c r="G129" s="19">
        <v>1800</v>
      </c>
    </row>
    <row r="130" spans="1:7" ht="14.4" x14ac:dyDescent="0.3">
      <c r="A130" s="18">
        <v>39942</v>
      </c>
      <c r="B130" s="5" t="s">
        <v>75</v>
      </c>
      <c r="C130" s="5" t="s">
        <v>73</v>
      </c>
      <c r="D130" s="5" t="s">
        <v>74</v>
      </c>
      <c r="E130" s="5">
        <v>1</v>
      </c>
      <c r="F130" s="19">
        <v>300</v>
      </c>
      <c r="G130" s="19">
        <v>300</v>
      </c>
    </row>
    <row r="131" spans="1:7" ht="14.4" x14ac:dyDescent="0.3">
      <c r="A131" s="18">
        <v>39943</v>
      </c>
      <c r="B131" s="5" t="s">
        <v>76</v>
      </c>
      <c r="C131" s="5" t="s">
        <v>70</v>
      </c>
      <c r="D131" s="5" t="s">
        <v>71</v>
      </c>
      <c r="E131" s="5">
        <v>5</v>
      </c>
      <c r="F131" s="19">
        <v>169</v>
      </c>
      <c r="G131" s="19">
        <v>845</v>
      </c>
    </row>
    <row r="132" spans="1:7" ht="14.4" x14ac:dyDescent="0.3">
      <c r="A132" s="18">
        <v>39944</v>
      </c>
      <c r="B132" s="5" t="s">
        <v>77</v>
      </c>
      <c r="C132" s="5" t="s">
        <v>84</v>
      </c>
      <c r="D132" s="5" t="s">
        <v>85</v>
      </c>
      <c r="E132" s="5">
        <v>4</v>
      </c>
      <c r="F132" s="19">
        <v>225</v>
      </c>
      <c r="G132" s="19">
        <v>900</v>
      </c>
    </row>
    <row r="133" spans="1:7" ht="14.4" x14ac:dyDescent="0.3">
      <c r="A133" s="18">
        <v>39945</v>
      </c>
      <c r="B133" s="5" t="s">
        <v>78</v>
      </c>
      <c r="C133" s="5" t="s">
        <v>73</v>
      </c>
      <c r="D133" s="5" t="s">
        <v>74</v>
      </c>
      <c r="E133" s="5">
        <v>7</v>
      </c>
      <c r="F133" s="19">
        <v>599</v>
      </c>
      <c r="G133" s="19">
        <v>4193</v>
      </c>
    </row>
    <row r="134" spans="1:7" ht="14.4" x14ac:dyDescent="0.3">
      <c r="A134" s="18">
        <v>39946</v>
      </c>
      <c r="B134" s="5" t="s">
        <v>79</v>
      </c>
      <c r="C134" s="5" t="s">
        <v>73</v>
      </c>
      <c r="D134" s="5" t="s">
        <v>74</v>
      </c>
      <c r="E134" s="5">
        <v>1</v>
      </c>
      <c r="F134" s="19">
        <v>300</v>
      </c>
      <c r="G134" s="19">
        <v>300</v>
      </c>
    </row>
    <row r="135" spans="1:7" ht="14.4" x14ac:dyDescent="0.3">
      <c r="A135" s="18">
        <v>39947</v>
      </c>
      <c r="B135" s="5" t="s">
        <v>82</v>
      </c>
      <c r="C135" s="5" t="s">
        <v>73</v>
      </c>
      <c r="D135" s="5" t="s">
        <v>74</v>
      </c>
      <c r="E135" s="5">
        <v>7</v>
      </c>
      <c r="F135" s="19">
        <v>599</v>
      </c>
      <c r="G135" s="19">
        <v>4193</v>
      </c>
    </row>
    <row r="136" spans="1:7" ht="14.4" x14ac:dyDescent="0.3">
      <c r="A136" s="18">
        <v>39948</v>
      </c>
      <c r="B136" s="5" t="s">
        <v>83</v>
      </c>
      <c r="C136" s="5" t="s">
        <v>73</v>
      </c>
      <c r="D136" s="5" t="s">
        <v>74</v>
      </c>
      <c r="E136" s="5">
        <v>4</v>
      </c>
      <c r="F136" s="19">
        <v>229</v>
      </c>
      <c r="G136" s="19">
        <v>916</v>
      </c>
    </row>
    <row r="137" spans="1:7" ht="14.4" x14ac:dyDescent="0.3">
      <c r="A137" s="18">
        <v>39949</v>
      </c>
      <c r="B137" s="5" t="s">
        <v>72</v>
      </c>
      <c r="C137" s="5" t="s">
        <v>73</v>
      </c>
      <c r="D137" s="5" t="s">
        <v>74</v>
      </c>
      <c r="E137" s="5">
        <v>3</v>
      </c>
      <c r="F137" s="19">
        <v>400</v>
      </c>
      <c r="G137" s="19">
        <v>1200</v>
      </c>
    </row>
    <row r="138" spans="1:7" ht="14.4" x14ac:dyDescent="0.3">
      <c r="A138" s="18">
        <v>39950</v>
      </c>
      <c r="B138" s="5" t="s">
        <v>69</v>
      </c>
      <c r="C138" s="5" t="s">
        <v>80</v>
      </c>
      <c r="D138" s="5" t="s">
        <v>81</v>
      </c>
      <c r="E138" s="5">
        <v>6</v>
      </c>
      <c r="F138" s="19">
        <v>429</v>
      </c>
      <c r="G138" s="19">
        <v>2574</v>
      </c>
    </row>
    <row r="139" spans="1:7" ht="14.4" x14ac:dyDescent="0.3">
      <c r="A139" s="18">
        <v>39951</v>
      </c>
      <c r="B139" s="5" t="s">
        <v>75</v>
      </c>
      <c r="C139" s="5" t="s">
        <v>73</v>
      </c>
      <c r="D139" s="5" t="s">
        <v>74</v>
      </c>
      <c r="E139" s="5">
        <v>8</v>
      </c>
      <c r="F139" s="19">
        <v>599</v>
      </c>
      <c r="G139" s="19">
        <v>4792</v>
      </c>
    </row>
    <row r="140" spans="1:7" ht="14.4" x14ac:dyDescent="0.3">
      <c r="A140" s="18">
        <v>39952</v>
      </c>
      <c r="B140" s="5" t="s">
        <v>76</v>
      </c>
      <c r="C140" s="5" t="s">
        <v>70</v>
      </c>
      <c r="D140" s="5" t="s">
        <v>71</v>
      </c>
      <c r="E140" s="5">
        <v>6</v>
      </c>
      <c r="F140" s="19">
        <v>450</v>
      </c>
      <c r="G140" s="19">
        <v>2700</v>
      </c>
    </row>
    <row r="141" spans="1:7" ht="14.4" x14ac:dyDescent="0.3">
      <c r="A141" s="18">
        <v>39953</v>
      </c>
      <c r="B141" s="5" t="s">
        <v>77</v>
      </c>
      <c r="C141" s="5" t="s">
        <v>70</v>
      </c>
      <c r="D141" s="5" t="s">
        <v>71</v>
      </c>
      <c r="E141" s="5">
        <v>6</v>
      </c>
      <c r="F141" s="19">
        <v>299</v>
      </c>
      <c r="G141" s="19">
        <v>1794</v>
      </c>
    </row>
    <row r="142" spans="1:7" ht="14.4" x14ac:dyDescent="0.3">
      <c r="A142" s="18">
        <v>39954</v>
      </c>
      <c r="B142" s="5" t="s">
        <v>78</v>
      </c>
      <c r="C142" s="5" t="s">
        <v>73</v>
      </c>
      <c r="D142" s="5" t="s">
        <v>74</v>
      </c>
      <c r="E142" s="5">
        <v>2</v>
      </c>
      <c r="F142" s="19">
        <v>229</v>
      </c>
      <c r="G142" s="19">
        <v>458</v>
      </c>
    </row>
    <row r="143" spans="1:7" ht="14.4" x14ac:dyDescent="0.3">
      <c r="A143" s="18">
        <v>39955</v>
      </c>
      <c r="B143" s="5" t="s">
        <v>82</v>
      </c>
      <c r="C143" s="5" t="s">
        <v>80</v>
      </c>
      <c r="D143" s="5" t="s">
        <v>81</v>
      </c>
      <c r="E143" s="5">
        <v>2</v>
      </c>
      <c r="F143" s="19">
        <v>429</v>
      </c>
      <c r="G143" s="19">
        <v>858</v>
      </c>
    </row>
    <row r="144" spans="1:7" ht="14.4" x14ac:dyDescent="0.3">
      <c r="A144" s="18">
        <v>39956</v>
      </c>
      <c r="B144" s="5" t="s">
        <v>83</v>
      </c>
      <c r="C144" s="5" t="s">
        <v>80</v>
      </c>
      <c r="D144" s="5" t="s">
        <v>86</v>
      </c>
      <c r="E144" s="5">
        <v>3</v>
      </c>
      <c r="F144" s="19">
        <v>150</v>
      </c>
      <c r="G144" s="19">
        <v>450</v>
      </c>
    </row>
    <row r="145" spans="1:7" ht="14.4" x14ac:dyDescent="0.3">
      <c r="A145" s="18">
        <v>39957</v>
      </c>
      <c r="B145" s="5" t="s">
        <v>79</v>
      </c>
      <c r="C145" s="5" t="s">
        <v>84</v>
      </c>
      <c r="D145" s="5" t="s">
        <v>85</v>
      </c>
      <c r="E145" s="5">
        <v>2</v>
      </c>
      <c r="F145" s="19">
        <v>225</v>
      </c>
      <c r="G145" s="19">
        <v>450</v>
      </c>
    </row>
    <row r="146" spans="1:7" ht="14.4" x14ac:dyDescent="0.3">
      <c r="A146" s="18">
        <v>39958</v>
      </c>
      <c r="B146" s="5" t="s">
        <v>69</v>
      </c>
      <c r="C146" s="5" t="s">
        <v>84</v>
      </c>
      <c r="D146" s="5" t="s">
        <v>85</v>
      </c>
      <c r="E146" s="5">
        <v>6</v>
      </c>
      <c r="F146" s="19">
        <v>225</v>
      </c>
      <c r="G146" s="19">
        <v>1350</v>
      </c>
    </row>
    <row r="147" spans="1:7" ht="14.4" x14ac:dyDescent="0.3">
      <c r="A147" s="18">
        <v>39959</v>
      </c>
      <c r="B147" s="5" t="s">
        <v>72</v>
      </c>
      <c r="C147" s="5" t="s">
        <v>84</v>
      </c>
      <c r="D147" s="5" t="s">
        <v>85</v>
      </c>
      <c r="E147" s="5">
        <v>6</v>
      </c>
      <c r="F147" s="19">
        <v>225</v>
      </c>
      <c r="G147" s="19">
        <v>1350</v>
      </c>
    </row>
    <row r="148" spans="1:7" ht="14.4" x14ac:dyDescent="0.3">
      <c r="A148" s="18">
        <v>39960</v>
      </c>
      <c r="B148" s="5" t="s">
        <v>75</v>
      </c>
      <c r="C148" s="5" t="s">
        <v>80</v>
      </c>
      <c r="D148" s="5" t="s">
        <v>81</v>
      </c>
      <c r="E148" s="5">
        <v>2</v>
      </c>
      <c r="F148" s="19">
        <v>429</v>
      </c>
      <c r="G148" s="19">
        <v>858</v>
      </c>
    </row>
    <row r="149" spans="1:7" ht="14.4" x14ac:dyDescent="0.3">
      <c r="A149" s="18">
        <v>39961</v>
      </c>
      <c r="B149" s="5" t="s">
        <v>76</v>
      </c>
      <c r="C149" s="5" t="s">
        <v>80</v>
      </c>
      <c r="D149" s="5" t="s">
        <v>81</v>
      </c>
      <c r="E149" s="5">
        <v>6</v>
      </c>
      <c r="F149" s="19">
        <v>429</v>
      </c>
      <c r="G149" s="19">
        <v>2574</v>
      </c>
    </row>
    <row r="150" spans="1:7" ht="14.4" x14ac:dyDescent="0.3">
      <c r="A150" s="18">
        <v>39962</v>
      </c>
      <c r="B150" s="5" t="s">
        <v>77</v>
      </c>
      <c r="C150" s="5" t="s">
        <v>80</v>
      </c>
      <c r="D150" s="5" t="s">
        <v>81</v>
      </c>
      <c r="E150" s="5">
        <v>4</v>
      </c>
      <c r="F150" s="19">
        <v>99</v>
      </c>
      <c r="G150" s="19">
        <v>396</v>
      </c>
    </row>
    <row r="151" spans="1:7" ht="14.4" x14ac:dyDescent="0.3">
      <c r="A151" s="18">
        <v>39963</v>
      </c>
      <c r="B151" s="5" t="s">
        <v>78</v>
      </c>
      <c r="C151" s="5" t="s">
        <v>70</v>
      </c>
      <c r="D151" s="5" t="s">
        <v>71</v>
      </c>
      <c r="E151" s="5">
        <v>6</v>
      </c>
      <c r="F151" s="19">
        <v>325</v>
      </c>
      <c r="G151" s="19">
        <v>1950</v>
      </c>
    </row>
    <row r="152" spans="1:7" ht="14.4" x14ac:dyDescent="0.3">
      <c r="A152" s="18">
        <v>39964</v>
      </c>
      <c r="B152" s="5" t="s">
        <v>79</v>
      </c>
      <c r="C152" s="5" t="s">
        <v>70</v>
      </c>
      <c r="D152" s="5" t="s">
        <v>71</v>
      </c>
      <c r="E152" s="5">
        <v>3</v>
      </c>
      <c r="F152" s="19">
        <v>325</v>
      </c>
      <c r="G152" s="19">
        <v>975</v>
      </c>
    </row>
    <row r="153" spans="1:7" ht="14.4" x14ac:dyDescent="0.3">
      <c r="A153" s="18">
        <v>39965</v>
      </c>
      <c r="B153" s="5" t="s">
        <v>82</v>
      </c>
      <c r="C153" s="5" t="s">
        <v>84</v>
      </c>
      <c r="D153" s="5" t="s">
        <v>85</v>
      </c>
      <c r="E153" s="5">
        <v>6</v>
      </c>
      <c r="F153" s="19">
        <v>225</v>
      </c>
      <c r="G153" s="19">
        <v>1350</v>
      </c>
    </row>
    <row r="154" spans="1:7" ht="14.4" x14ac:dyDescent="0.3">
      <c r="A154" s="18">
        <v>39966</v>
      </c>
      <c r="B154" s="5" t="s">
        <v>83</v>
      </c>
      <c r="C154" s="5" t="s">
        <v>73</v>
      </c>
      <c r="D154" s="5" t="s">
        <v>74</v>
      </c>
      <c r="E154" s="5">
        <v>1</v>
      </c>
      <c r="F154" s="19">
        <v>300</v>
      </c>
      <c r="G154" s="19">
        <v>300</v>
      </c>
    </row>
    <row r="155" spans="1:7" ht="14.4" x14ac:dyDescent="0.3">
      <c r="A155" s="18">
        <v>39967</v>
      </c>
      <c r="B155" s="5" t="s">
        <v>72</v>
      </c>
      <c r="C155" s="5" t="s">
        <v>70</v>
      </c>
      <c r="D155" s="5" t="s">
        <v>71</v>
      </c>
      <c r="E155" s="5">
        <v>8</v>
      </c>
      <c r="F155" s="19">
        <v>299</v>
      </c>
      <c r="G155" s="19">
        <v>2392</v>
      </c>
    </row>
    <row r="156" spans="1:7" ht="14.4" x14ac:dyDescent="0.3">
      <c r="A156" s="18">
        <v>39968</v>
      </c>
      <c r="B156" s="5" t="s">
        <v>69</v>
      </c>
      <c r="C156" s="5" t="s">
        <v>84</v>
      </c>
      <c r="D156" s="5" t="s">
        <v>85</v>
      </c>
      <c r="E156" s="5">
        <v>9</v>
      </c>
      <c r="F156" s="19">
        <v>225</v>
      </c>
      <c r="G156" s="19">
        <v>2025</v>
      </c>
    </row>
    <row r="157" spans="1:7" ht="14.4" x14ac:dyDescent="0.3">
      <c r="A157" s="18">
        <v>39969</v>
      </c>
      <c r="B157" s="5" t="s">
        <v>75</v>
      </c>
      <c r="C157" s="5" t="s">
        <v>73</v>
      </c>
      <c r="D157" s="5" t="s">
        <v>74</v>
      </c>
      <c r="E157" s="5">
        <v>6</v>
      </c>
      <c r="F157" s="19">
        <v>300</v>
      </c>
      <c r="G157" s="19">
        <v>1800</v>
      </c>
    </row>
    <row r="158" spans="1:7" ht="14.4" x14ac:dyDescent="0.3">
      <c r="A158" s="18">
        <v>39970</v>
      </c>
      <c r="B158" s="5" t="s">
        <v>76</v>
      </c>
      <c r="C158" s="5" t="s">
        <v>70</v>
      </c>
      <c r="D158" s="5" t="s">
        <v>71</v>
      </c>
      <c r="E158" s="5">
        <v>10</v>
      </c>
      <c r="F158" s="19">
        <v>299</v>
      </c>
      <c r="G158" s="19">
        <v>2990</v>
      </c>
    </row>
    <row r="159" spans="1:7" ht="14.4" x14ac:dyDescent="0.3">
      <c r="A159" s="18">
        <v>39971</v>
      </c>
      <c r="B159" s="5" t="s">
        <v>77</v>
      </c>
      <c r="C159" s="5" t="s">
        <v>73</v>
      </c>
      <c r="D159" s="5" t="s">
        <v>74</v>
      </c>
      <c r="E159" s="5">
        <v>9</v>
      </c>
      <c r="F159" s="19">
        <v>400</v>
      </c>
      <c r="G159" s="19">
        <v>3600</v>
      </c>
    </row>
    <row r="160" spans="1:7" ht="14.4" x14ac:dyDescent="0.3">
      <c r="A160" s="18">
        <v>39972</v>
      </c>
      <c r="B160" s="5" t="s">
        <v>78</v>
      </c>
      <c r="C160" s="5" t="s">
        <v>73</v>
      </c>
      <c r="D160" s="5" t="s">
        <v>74</v>
      </c>
      <c r="E160" s="5">
        <v>4</v>
      </c>
      <c r="F160" s="19">
        <v>400</v>
      </c>
      <c r="G160" s="19">
        <v>1600</v>
      </c>
    </row>
    <row r="161" spans="1:7" ht="14.4" x14ac:dyDescent="0.3">
      <c r="A161" s="18">
        <v>39973</v>
      </c>
      <c r="B161" s="5" t="s">
        <v>82</v>
      </c>
      <c r="C161" s="5" t="s">
        <v>70</v>
      </c>
      <c r="D161" s="5" t="s">
        <v>71</v>
      </c>
      <c r="E161" s="5">
        <v>1</v>
      </c>
      <c r="F161" s="19">
        <v>400</v>
      </c>
      <c r="G161" s="19">
        <v>400</v>
      </c>
    </row>
    <row r="162" spans="1:7" ht="14.4" x14ac:dyDescent="0.3">
      <c r="A162" s="18">
        <v>39974</v>
      </c>
      <c r="B162" s="5" t="s">
        <v>83</v>
      </c>
      <c r="C162" s="5" t="s">
        <v>80</v>
      </c>
      <c r="D162" s="5" t="s">
        <v>81</v>
      </c>
      <c r="E162" s="5">
        <v>3</v>
      </c>
      <c r="F162" s="19">
        <v>99</v>
      </c>
      <c r="G162" s="19">
        <v>297</v>
      </c>
    </row>
    <row r="163" spans="1:7" ht="14.4" x14ac:dyDescent="0.3">
      <c r="A163" s="18">
        <v>39975</v>
      </c>
      <c r="B163" s="5" t="s">
        <v>79</v>
      </c>
      <c r="C163" s="5" t="s">
        <v>70</v>
      </c>
      <c r="D163" s="5" t="s">
        <v>71</v>
      </c>
      <c r="E163" s="5">
        <v>4</v>
      </c>
      <c r="F163" s="19">
        <v>400</v>
      </c>
      <c r="G163" s="19">
        <v>1600</v>
      </c>
    </row>
    <row r="164" spans="1:7" ht="14.4" x14ac:dyDescent="0.3">
      <c r="A164" s="18">
        <v>39976</v>
      </c>
      <c r="B164" s="5" t="s">
        <v>69</v>
      </c>
      <c r="C164" s="5" t="s">
        <v>70</v>
      </c>
      <c r="D164" s="5" t="s">
        <v>71</v>
      </c>
      <c r="E164" s="5">
        <v>3</v>
      </c>
      <c r="F164" s="19">
        <v>299</v>
      </c>
      <c r="G164" s="19">
        <v>897</v>
      </c>
    </row>
    <row r="165" spans="1:7" ht="14.4" x14ac:dyDescent="0.3">
      <c r="A165" s="18">
        <v>39977</v>
      </c>
      <c r="B165" s="5" t="s">
        <v>72</v>
      </c>
      <c r="C165" s="5" t="s">
        <v>73</v>
      </c>
      <c r="D165" s="5" t="s">
        <v>74</v>
      </c>
      <c r="E165" s="5">
        <v>6</v>
      </c>
      <c r="F165" s="19">
        <v>600</v>
      </c>
      <c r="G165" s="19">
        <v>3600</v>
      </c>
    </row>
    <row r="166" spans="1:7" ht="14.4" x14ac:dyDescent="0.3">
      <c r="A166" s="18">
        <v>39978</v>
      </c>
      <c r="B166" s="5" t="s">
        <v>75</v>
      </c>
      <c r="C166" s="5" t="s">
        <v>73</v>
      </c>
      <c r="D166" s="5" t="s">
        <v>86</v>
      </c>
      <c r="E166" s="5">
        <v>3</v>
      </c>
      <c r="F166" s="19">
        <v>150</v>
      </c>
      <c r="G166" s="19">
        <v>450</v>
      </c>
    </row>
    <row r="167" spans="1:7" ht="14.4" x14ac:dyDescent="0.3">
      <c r="A167" s="18">
        <v>39979</v>
      </c>
      <c r="B167" s="5" t="s">
        <v>76</v>
      </c>
      <c r="C167" s="5" t="s">
        <v>73</v>
      </c>
      <c r="D167" s="5" t="s">
        <v>74</v>
      </c>
      <c r="E167" s="5">
        <v>4</v>
      </c>
      <c r="F167" s="19">
        <v>229</v>
      </c>
      <c r="G167" s="19">
        <v>916</v>
      </c>
    </row>
    <row r="168" spans="1:7" ht="14.4" x14ac:dyDescent="0.3">
      <c r="A168" s="18">
        <v>39980</v>
      </c>
      <c r="B168" s="5" t="s">
        <v>77</v>
      </c>
      <c r="C168" s="5" t="s">
        <v>73</v>
      </c>
      <c r="D168" s="5" t="s">
        <v>74</v>
      </c>
      <c r="E168" s="5">
        <v>5</v>
      </c>
      <c r="F168" s="19">
        <v>300</v>
      </c>
      <c r="G168" s="19">
        <v>1500</v>
      </c>
    </row>
    <row r="169" spans="1:7" ht="14.4" x14ac:dyDescent="0.3">
      <c r="A169" s="18">
        <v>39981</v>
      </c>
      <c r="B169" s="5" t="s">
        <v>78</v>
      </c>
      <c r="C169" s="5" t="s">
        <v>70</v>
      </c>
      <c r="D169" s="5" t="s">
        <v>71</v>
      </c>
      <c r="E169" s="5">
        <v>9</v>
      </c>
      <c r="F169" s="19">
        <v>325</v>
      </c>
      <c r="G169" s="19">
        <v>2925</v>
      </c>
    </row>
    <row r="170" spans="1:7" ht="14.4" x14ac:dyDescent="0.3">
      <c r="A170" s="18">
        <v>39982</v>
      </c>
      <c r="B170" s="5" t="s">
        <v>79</v>
      </c>
      <c r="C170" s="5" t="s">
        <v>73</v>
      </c>
      <c r="D170" s="5" t="s">
        <v>74</v>
      </c>
      <c r="E170" s="5">
        <v>5</v>
      </c>
      <c r="F170" s="19">
        <v>300</v>
      </c>
      <c r="G170" s="19">
        <v>1500</v>
      </c>
    </row>
    <row r="171" spans="1:7" ht="14.4" x14ac:dyDescent="0.3">
      <c r="A171" s="18">
        <v>39983</v>
      </c>
      <c r="B171" s="5" t="s">
        <v>82</v>
      </c>
      <c r="C171" s="5" t="s">
        <v>73</v>
      </c>
      <c r="D171" s="5" t="s">
        <v>74</v>
      </c>
      <c r="E171" s="5">
        <v>2</v>
      </c>
      <c r="F171" s="19">
        <v>600</v>
      </c>
      <c r="G171" s="19">
        <v>1200</v>
      </c>
    </row>
    <row r="172" spans="1:7" ht="14.4" x14ac:dyDescent="0.3">
      <c r="A172" s="18">
        <v>39984</v>
      </c>
      <c r="B172" s="5" t="s">
        <v>83</v>
      </c>
      <c r="C172" s="5" t="s">
        <v>70</v>
      </c>
      <c r="D172" s="5" t="s">
        <v>71</v>
      </c>
      <c r="E172" s="5">
        <v>10</v>
      </c>
      <c r="F172" s="19">
        <v>325</v>
      </c>
      <c r="G172" s="19">
        <v>3250</v>
      </c>
    </row>
    <row r="173" spans="1:7" ht="14.4" x14ac:dyDescent="0.3">
      <c r="A173" s="18">
        <v>39985</v>
      </c>
      <c r="B173" s="5" t="s">
        <v>72</v>
      </c>
      <c r="C173" s="5" t="s">
        <v>73</v>
      </c>
      <c r="D173" s="5" t="s">
        <v>74</v>
      </c>
      <c r="E173" s="5">
        <v>4</v>
      </c>
      <c r="F173" s="19">
        <v>599</v>
      </c>
      <c r="G173" s="19">
        <v>2396</v>
      </c>
    </row>
    <row r="174" spans="1:7" ht="14.4" x14ac:dyDescent="0.3">
      <c r="A174" s="18">
        <v>39986</v>
      </c>
      <c r="B174" s="5" t="s">
        <v>69</v>
      </c>
      <c r="C174" s="5" t="s">
        <v>84</v>
      </c>
      <c r="D174" s="5" t="s">
        <v>85</v>
      </c>
      <c r="E174" s="5">
        <v>2</v>
      </c>
      <c r="F174" s="19">
        <v>225</v>
      </c>
      <c r="G174" s="19">
        <v>450</v>
      </c>
    </row>
    <row r="175" spans="1:7" ht="14.4" x14ac:dyDescent="0.3">
      <c r="A175" s="18">
        <v>39987</v>
      </c>
      <c r="B175" s="5" t="s">
        <v>75</v>
      </c>
      <c r="C175" s="5" t="s">
        <v>70</v>
      </c>
      <c r="D175" s="5" t="s">
        <v>71</v>
      </c>
      <c r="E175" s="5">
        <v>4</v>
      </c>
      <c r="F175" s="19">
        <v>325</v>
      </c>
      <c r="G175" s="19">
        <v>1300</v>
      </c>
    </row>
    <row r="176" spans="1:7" ht="14.4" x14ac:dyDescent="0.3">
      <c r="A176" s="18">
        <v>39988</v>
      </c>
      <c r="B176" s="5" t="s">
        <v>76</v>
      </c>
      <c r="C176" s="5" t="s">
        <v>70</v>
      </c>
      <c r="D176" s="5" t="s">
        <v>71</v>
      </c>
      <c r="E176" s="5">
        <v>8</v>
      </c>
      <c r="F176" s="19">
        <v>450</v>
      </c>
      <c r="G176" s="19">
        <v>3600</v>
      </c>
    </row>
    <row r="177" spans="1:7" ht="14.4" x14ac:dyDescent="0.3">
      <c r="A177" s="18">
        <v>39989</v>
      </c>
      <c r="B177" s="5" t="s">
        <v>77</v>
      </c>
      <c r="C177" s="5" t="s">
        <v>73</v>
      </c>
      <c r="D177" s="5" t="s">
        <v>74</v>
      </c>
      <c r="E177" s="5">
        <v>1</v>
      </c>
      <c r="F177" s="19">
        <v>599</v>
      </c>
      <c r="G177" s="19">
        <v>599</v>
      </c>
    </row>
    <row r="178" spans="1:7" ht="14.4" x14ac:dyDescent="0.3">
      <c r="A178" s="18">
        <v>39990</v>
      </c>
      <c r="B178" s="5" t="s">
        <v>78</v>
      </c>
      <c r="C178" s="5" t="s">
        <v>70</v>
      </c>
      <c r="D178" s="5" t="s">
        <v>71</v>
      </c>
      <c r="E178" s="5">
        <v>10</v>
      </c>
      <c r="F178" s="19">
        <v>325</v>
      </c>
      <c r="G178" s="19">
        <v>3250</v>
      </c>
    </row>
    <row r="179" spans="1:7" ht="14.4" x14ac:dyDescent="0.3">
      <c r="A179" s="18">
        <v>39991</v>
      </c>
      <c r="B179" s="5" t="s">
        <v>82</v>
      </c>
      <c r="C179" s="5" t="s">
        <v>70</v>
      </c>
      <c r="D179" s="5" t="s">
        <v>71</v>
      </c>
      <c r="E179" s="5">
        <v>4</v>
      </c>
      <c r="F179" s="19">
        <v>299</v>
      </c>
      <c r="G179" s="19">
        <v>1196</v>
      </c>
    </row>
    <row r="180" spans="1:7" ht="14.4" x14ac:dyDescent="0.3">
      <c r="A180" s="18">
        <v>39992</v>
      </c>
      <c r="B180" s="5" t="s">
        <v>83</v>
      </c>
      <c r="C180" s="5" t="s">
        <v>70</v>
      </c>
      <c r="D180" s="5" t="s">
        <v>71</v>
      </c>
      <c r="E180" s="5">
        <v>9</v>
      </c>
      <c r="F180" s="19">
        <v>299</v>
      </c>
      <c r="G180" s="19">
        <v>2691</v>
      </c>
    </row>
    <row r="181" spans="1:7" ht="14.4" x14ac:dyDescent="0.3">
      <c r="A181" s="18">
        <v>39993</v>
      </c>
      <c r="B181" s="5" t="s">
        <v>79</v>
      </c>
      <c r="C181" s="5" t="s">
        <v>70</v>
      </c>
      <c r="D181" s="5" t="s">
        <v>71</v>
      </c>
      <c r="E181" s="5">
        <v>7</v>
      </c>
      <c r="F181" s="19">
        <v>169</v>
      </c>
      <c r="G181" s="19">
        <v>1183</v>
      </c>
    </row>
    <row r="182" spans="1:7" ht="14.4" x14ac:dyDescent="0.3">
      <c r="A182" s="18">
        <v>39994</v>
      </c>
      <c r="B182" s="5" t="s">
        <v>69</v>
      </c>
      <c r="C182" s="5" t="s">
        <v>70</v>
      </c>
      <c r="D182" s="5" t="s">
        <v>71</v>
      </c>
      <c r="E182" s="5">
        <v>3</v>
      </c>
      <c r="F182" s="19">
        <v>299</v>
      </c>
      <c r="G182" s="19">
        <v>897</v>
      </c>
    </row>
    <row r="183" spans="1:7" ht="14.4" x14ac:dyDescent="0.3">
      <c r="A183" s="18">
        <v>39995</v>
      </c>
      <c r="B183" s="5" t="s">
        <v>72</v>
      </c>
      <c r="C183" s="5" t="s">
        <v>84</v>
      </c>
      <c r="D183" s="5" t="s">
        <v>85</v>
      </c>
      <c r="E183" s="5">
        <v>10</v>
      </c>
      <c r="F183" s="19">
        <v>225</v>
      </c>
      <c r="G183" s="19">
        <v>2250</v>
      </c>
    </row>
    <row r="184" spans="1:7" ht="14.4" x14ac:dyDescent="0.3">
      <c r="A184" s="18">
        <v>39996</v>
      </c>
      <c r="B184" s="5" t="s">
        <v>75</v>
      </c>
      <c r="C184" s="5" t="s">
        <v>70</v>
      </c>
      <c r="D184" s="5" t="s">
        <v>71</v>
      </c>
      <c r="E184" s="5">
        <v>2</v>
      </c>
      <c r="F184" s="19">
        <v>325</v>
      </c>
      <c r="G184" s="19">
        <v>650</v>
      </c>
    </row>
    <row r="185" spans="1:7" ht="14.4" x14ac:dyDescent="0.3">
      <c r="A185" s="18">
        <v>39997</v>
      </c>
      <c r="B185" s="5" t="s">
        <v>76</v>
      </c>
      <c r="C185" s="5" t="s">
        <v>70</v>
      </c>
      <c r="D185" s="5" t="s">
        <v>71</v>
      </c>
      <c r="E185" s="5">
        <v>4</v>
      </c>
      <c r="F185" s="19">
        <v>450</v>
      </c>
      <c r="G185" s="19">
        <v>1800</v>
      </c>
    </row>
    <row r="186" spans="1:7" ht="14.4" x14ac:dyDescent="0.3">
      <c r="A186" s="18">
        <v>39998</v>
      </c>
      <c r="B186" s="5" t="s">
        <v>77</v>
      </c>
      <c r="C186" s="5" t="s">
        <v>73</v>
      </c>
      <c r="D186" s="5" t="s">
        <v>74</v>
      </c>
      <c r="E186" s="5">
        <v>2</v>
      </c>
      <c r="F186" s="19">
        <v>599</v>
      </c>
      <c r="G186" s="19">
        <v>1198</v>
      </c>
    </row>
    <row r="187" spans="1:7" ht="14.4" x14ac:dyDescent="0.3">
      <c r="A187" s="18">
        <v>39999</v>
      </c>
      <c r="B187" s="5" t="s">
        <v>78</v>
      </c>
      <c r="C187" s="5" t="s">
        <v>80</v>
      </c>
      <c r="D187" s="5" t="s">
        <v>81</v>
      </c>
      <c r="E187" s="5">
        <v>1</v>
      </c>
      <c r="F187" s="19">
        <v>350</v>
      </c>
      <c r="G187" s="19">
        <v>350</v>
      </c>
    </row>
    <row r="188" spans="1:7" ht="14.4" x14ac:dyDescent="0.3">
      <c r="A188" s="18">
        <v>40000</v>
      </c>
      <c r="B188" s="5" t="s">
        <v>79</v>
      </c>
      <c r="C188" s="5" t="s">
        <v>70</v>
      </c>
      <c r="D188" s="5" t="s">
        <v>71</v>
      </c>
      <c r="E188" s="5">
        <v>2</v>
      </c>
      <c r="F188" s="19">
        <v>450</v>
      </c>
      <c r="G188" s="19">
        <v>900</v>
      </c>
    </row>
    <row r="189" spans="1:7" ht="14.4" x14ac:dyDescent="0.3">
      <c r="A189" s="18">
        <v>40001</v>
      </c>
      <c r="B189" s="5" t="s">
        <v>82</v>
      </c>
      <c r="C189" s="5" t="s">
        <v>70</v>
      </c>
      <c r="D189" s="5" t="s">
        <v>71</v>
      </c>
      <c r="E189" s="5">
        <v>3</v>
      </c>
      <c r="F189" s="19">
        <v>450</v>
      </c>
      <c r="G189" s="19">
        <v>1350</v>
      </c>
    </row>
    <row r="190" spans="1:7" ht="14.4" x14ac:dyDescent="0.3">
      <c r="A190" s="18">
        <v>40002</v>
      </c>
      <c r="B190" s="5" t="s">
        <v>83</v>
      </c>
      <c r="C190" s="5" t="s">
        <v>84</v>
      </c>
      <c r="D190" s="5" t="s">
        <v>85</v>
      </c>
      <c r="E190" s="5">
        <v>4</v>
      </c>
      <c r="F190" s="19">
        <v>225</v>
      </c>
      <c r="G190" s="19">
        <v>900</v>
      </c>
    </row>
    <row r="191" spans="1:7" ht="14.4" x14ac:dyDescent="0.3">
      <c r="A191" s="18">
        <v>40003</v>
      </c>
      <c r="B191" s="5" t="s">
        <v>72</v>
      </c>
      <c r="C191" s="5" t="s">
        <v>80</v>
      </c>
      <c r="D191" s="5" t="s">
        <v>81</v>
      </c>
      <c r="E191" s="5">
        <v>7</v>
      </c>
      <c r="F191" s="19">
        <v>99</v>
      </c>
      <c r="G191" s="19">
        <v>693</v>
      </c>
    </row>
    <row r="192" spans="1:7" ht="14.4" x14ac:dyDescent="0.3">
      <c r="A192" s="18">
        <v>40004</v>
      </c>
      <c r="B192" s="5" t="s">
        <v>69</v>
      </c>
      <c r="C192" s="5" t="s">
        <v>70</v>
      </c>
      <c r="D192" s="5" t="s">
        <v>71</v>
      </c>
      <c r="E192" s="5">
        <v>3</v>
      </c>
      <c r="F192" s="19">
        <v>299</v>
      </c>
      <c r="G192" s="19">
        <v>897</v>
      </c>
    </row>
    <row r="193" spans="1:7" ht="14.4" x14ac:dyDescent="0.3">
      <c r="A193" s="18">
        <v>40005</v>
      </c>
      <c r="B193" s="5" t="s">
        <v>75</v>
      </c>
      <c r="C193" s="5" t="s">
        <v>73</v>
      </c>
      <c r="D193" s="5" t="s">
        <v>74</v>
      </c>
      <c r="E193" s="5">
        <v>3</v>
      </c>
      <c r="F193" s="19">
        <v>300</v>
      </c>
      <c r="G193" s="19">
        <v>900</v>
      </c>
    </row>
    <row r="194" spans="1:7" ht="14.4" x14ac:dyDescent="0.3">
      <c r="A194" s="18">
        <v>40006</v>
      </c>
      <c r="B194" s="5" t="s">
        <v>76</v>
      </c>
      <c r="C194" s="5" t="s">
        <v>84</v>
      </c>
      <c r="D194" s="5" t="s">
        <v>85</v>
      </c>
      <c r="E194" s="5">
        <v>7</v>
      </c>
      <c r="F194" s="19">
        <v>225</v>
      </c>
      <c r="G194" s="19">
        <v>1575</v>
      </c>
    </row>
    <row r="195" spans="1:7" ht="14.4" x14ac:dyDescent="0.3">
      <c r="A195" s="18">
        <v>40007</v>
      </c>
      <c r="B195" s="5" t="s">
        <v>77</v>
      </c>
      <c r="C195" s="5" t="s">
        <v>84</v>
      </c>
      <c r="D195" s="5" t="s">
        <v>85</v>
      </c>
      <c r="E195" s="5">
        <v>9</v>
      </c>
      <c r="F195" s="19">
        <v>225</v>
      </c>
      <c r="G195" s="19">
        <v>2025</v>
      </c>
    </row>
    <row r="196" spans="1:7" ht="14.4" x14ac:dyDescent="0.3">
      <c r="A196" s="18">
        <v>40008</v>
      </c>
      <c r="B196" s="5" t="s">
        <v>78</v>
      </c>
      <c r="C196" s="5" t="s">
        <v>80</v>
      </c>
      <c r="D196" s="5" t="s">
        <v>81</v>
      </c>
      <c r="E196" s="5">
        <v>5</v>
      </c>
      <c r="F196" s="19">
        <v>429</v>
      </c>
      <c r="G196" s="19">
        <v>2145</v>
      </c>
    </row>
    <row r="197" spans="1:7" ht="14.4" x14ac:dyDescent="0.3">
      <c r="A197" s="18">
        <v>40009</v>
      </c>
      <c r="B197" s="5" t="s">
        <v>82</v>
      </c>
      <c r="C197" s="5" t="s">
        <v>73</v>
      </c>
      <c r="D197" s="5" t="s">
        <v>74</v>
      </c>
      <c r="E197" s="5">
        <v>6</v>
      </c>
      <c r="F197" s="19">
        <v>229</v>
      </c>
      <c r="G197" s="19">
        <v>1374</v>
      </c>
    </row>
    <row r="198" spans="1:7" ht="14.4" x14ac:dyDescent="0.3">
      <c r="A198" s="18">
        <v>40010</v>
      </c>
      <c r="B198" s="5" t="s">
        <v>83</v>
      </c>
      <c r="C198" s="5" t="s">
        <v>80</v>
      </c>
      <c r="D198" s="5" t="s">
        <v>81</v>
      </c>
      <c r="E198" s="5">
        <v>3</v>
      </c>
      <c r="F198" s="19">
        <v>429</v>
      </c>
      <c r="G198" s="19">
        <v>1287</v>
      </c>
    </row>
    <row r="199" spans="1:7" ht="14.4" x14ac:dyDescent="0.3">
      <c r="A199" s="18">
        <v>40011</v>
      </c>
      <c r="B199" s="5" t="s">
        <v>79</v>
      </c>
      <c r="C199" s="5" t="s">
        <v>80</v>
      </c>
      <c r="D199" s="5" t="s">
        <v>81</v>
      </c>
      <c r="E199" s="5">
        <v>2</v>
      </c>
      <c r="F199" s="19">
        <v>429</v>
      </c>
      <c r="G199" s="19">
        <v>858</v>
      </c>
    </row>
    <row r="200" spans="1:7" ht="14.4" x14ac:dyDescent="0.3">
      <c r="A200" s="18">
        <v>40012</v>
      </c>
      <c r="B200" s="5" t="s">
        <v>69</v>
      </c>
      <c r="C200" s="5" t="s">
        <v>80</v>
      </c>
      <c r="D200" s="5" t="s">
        <v>81</v>
      </c>
      <c r="E200" s="5">
        <v>10</v>
      </c>
      <c r="F200" s="19">
        <v>350</v>
      </c>
      <c r="G200" s="19">
        <v>3500</v>
      </c>
    </row>
    <row r="201" spans="1:7" ht="14.4" x14ac:dyDescent="0.3">
      <c r="A201" s="18">
        <v>40013</v>
      </c>
      <c r="B201" s="5" t="s">
        <v>72</v>
      </c>
      <c r="C201" s="5" t="s">
        <v>84</v>
      </c>
      <c r="D201" s="5" t="s">
        <v>85</v>
      </c>
      <c r="E201" s="5">
        <v>4</v>
      </c>
      <c r="F201" s="19">
        <v>225</v>
      </c>
      <c r="G201" s="19">
        <v>900</v>
      </c>
    </row>
    <row r="202" spans="1:7" ht="14.4" x14ac:dyDescent="0.3">
      <c r="A202" s="18">
        <v>40014</v>
      </c>
      <c r="B202" s="5" t="s">
        <v>75</v>
      </c>
      <c r="C202" s="5" t="s">
        <v>73</v>
      </c>
      <c r="D202" s="5" t="s">
        <v>74</v>
      </c>
      <c r="E202" s="5">
        <v>1</v>
      </c>
      <c r="F202" s="19">
        <v>300</v>
      </c>
      <c r="G202" s="19">
        <v>300</v>
      </c>
    </row>
    <row r="203" spans="1:7" ht="14.4" x14ac:dyDescent="0.3">
      <c r="A203" s="18">
        <v>40015</v>
      </c>
      <c r="B203" s="5" t="s">
        <v>76</v>
      </c>
      <c r="C203" s="5" t="s">
        <v>70</v>
      </c>
      <c r="D203" s="5" t="s">
        <v>71</v>
      </c>
      <c r="E203" s="5">
        <v>6</v>
      </c>
      <c r="F203" s="19">
        <v>325</v>
      </c>
      <c r="G203" s="19">
        <v>1950</v>
      </c>
    </row>
    <row r="204" spans="1:7" ht="14.4" x14ac:dyDescent="0.3">
      <c r="A204" s="18">
        <v>40016</v>
      </c>
      <c r="B204" s="5" t="s">
        <v>77</v>
      </c>
      <c r="C204" s="5" t="s">
        <v>70</v>
      </c>
      <c r="D204" s="5" t="s">
        <v>71</v>
      </c>
      <c r="E204" s="5">
        <v>8</v>
      </c>
      <c r="F204" s="19">
        <v>299</v>
      </c>
      <c r="G204" s="19">
        <v>2392</v>
      </c>
    </row>
    <row r="205" spans="1:7" ht="14.4" x14ac:dyDescent="0.3">
      <c r="A205" s="18">
        <v>40017</v>
      </c>
      <c r="B205" s="5" t="s">
        <v>78</v>
      </c>
      <c r="C205" s="5" t="s">
        <v>70</v>
      </c>
      <c r="D205" s="5" t="s">
        <v>71</v>
      </c>
      <c r="E205" s="5">
        <v>7</v>
      </c>
      <c r="F205" s="19">
        <v>450</v>
      </c>
      <c r="G205" s="19">
        <v>3150</v>
      </c>
    </row>
    <row r="206" spans="1:7" ht="14.4" x14ac:dyDescent="0.3">
      <c r="A206" s="18">
        <v>40018</v>
      </c>
      <c r="B206" s="5" t="s">
        <v>79</v>
      </c>
      <c r="C206" s="5" t="s">
        <v>73</v>
      </c>
      <c r="D206" s="5" t="s">
        <v>74</v>
      </c>
      <c r="E206" s="5">
        <v>3</v>
      </c>
      <c r="F206" s="19">
        <v>599</v>
      </c>
      <c r="G206" s="19">
        <v>1797</v>
      </c>
    </row>
    <row r="207" spans="1:7" ht="14.4" x14ac:dyDescent="0.3">
      <c r="A207" s="18">
        <v>40019</v>
      </c>
      <c r="B207" s="5" t="s">
        <v>82</v>
      </c>
      <c r="C207" s="5" t="s">
        <v>70</v>
      </c>
      <c r="D207" s="5" t="s">
        <v>71</v>
      </c>
      <c r="E207" s="5">
        <v>9</v>
      </c>
      <c r="F207" s="19">
        <v>450</v>
      </c>
      <c r="G207" s="19">
        <v>4050</v>
      </c>
    </row>
    <row r="208" spans="1:7" ht="14.4" x14ac:dyDescent="0.3">
      <c r="A208" s="18">
        <v>40020</v>
      </c>
      <c r="B208" s="5" t="s">
        <v>83</v>
      </c>
      <c r="C208" s="5" t="s">
        <v>84</v>
      </c>
      <c r="D208" s="5" t="s">
        <v>85</v>
      </c>
      <c r="E208" s="5">
        <v>2</v>
      </c>
      <c r="F208" s="19">
        <v>225</v>
      </c>
      <c r="G208" s="19">
        <v>450</v>
      </c>
    </row>
    <row r="209" spans="1:7" ht="14.4" x14ac:dyDescent="0.3">
      <c r="A209" s="18">
        <v>40021</v>
      </c>
      <c r="B209" s="5" t="s">
        <v>72</v>
      </c>
      <c r="C209" s="5" t="s">
        <v>70</v>
      </c>
      <c r="D209" s="5" t="s">
        <v>71</v>
      </c>
      <c r="E209" s="5">
        <v>6</v>
      </c>
      <c r="F209" s="19">
        <v>299</v>
      </c>
      <c r="G209" s="19">
        <v>1794</v>
      </c>
    </row>
    <row r="210" spans="1:7" ht="14.4" x14ac:dyDescent="0.3">
      <c r="A210" s="18">
        <v>40022</v>
      </c>
      <c r="B210" s="5" t="s">
        <v>69</v>
      </c>
      <c r="C210" s="5" t="s">
        <v>80</v>
      </c>
      <c r="D210" s="5" t="s">
        <v>81</v>
      </c>
      <c r="E210" s="5">
        <v>9</v>
      </c>
      <c r="F210" s="19">
        <v>99</v>
      </c>
      <c r="G210" s="19">
        <v>891</v>
      </c>
    </row>
    <row r="211" spans="1:7" ht="14.4" x14ac:dyDescent="0.3">
      <c r="A211" s="18">
        <v>40023</v>
      </c>
      <c r="B211" s="5" t="s">
        <v>75</v>
      </c>
      <c r="C211" s="5" t="s">
        <v>80</v>
      </c>
      <c r="D211" s="5" t="s">
        <v>81</v>
      </c>
      <c r="E211" s="5">
        <v>10</v>
      </c>
      <c r="F211" s="19">
        <v>99</v>
      </c>
      <c r="G211" s="19">
        <v>990</v>
      </c>
    </row>
    <row r="212" spans="1:7" ht="14.4" x14ac:dyDescent="0.3">
      <c r="A212" s="18">
        <v>40024</v>
      </c>
      <c r="B212" s="5" t="s">
        <v>76</v>
      </c>
      <c r="C212" s="5" t="s">
        <v>73</v>
      </c>
      <c r="D212" s="5" t="s">
        <v>74</v>
      </c>
      <c r="E212" s="5">
        <v>2</v>
      </c>
      <c r="F212" s="19">
        <v>300</v>
      </c>
      <c r="G212" s="19">
        <v>600</v>
      </c>
    </row>
    <row r="213" spans="1:7" ht="14.4" x14ac:dyDescent="0.3">
      <c r="A213" s="18">
        <v>40025</v>
      </c>
      <c r="B213" s="5" t="s">
        <v>77</v>
      </c>
      <c r="C213" s="5" t="s">
        <v>73</v>
      </c>
      <c r="D213" s="5" t="s">
        <v>74</v>
      </c>
      <c r="E213" s="5">
        <v>6</v>
      </c>
      <c r="F213" s="19">
        <v>599</v>
      </c>
      <c r="G213" s="19">
        <v>3594</v>
      </c>
    </row>
    <row r="214" spans="1:7" ht="14.4" x14ac:dyDescent="0.3">
      <c r="A214" s="18">
        <v>40026</v>
      </c>
      <c r="B214" s="5" t="s">
        <v>78</v>
      </c>
      <c r="C214" s="5" t="s">
        <v>70</v>
      </c>
      <c r="D214" s="5" t="s">
        <v>71</v>
      </c>
      <c r="E214" s="5">
        <v>5</v>
      </c>
      <c r="F214" s="19">
        <v>299</v>
      </c>
      <c r="G214" s="19">
        <v>1495</v>
      </c>
    </row>
    <row r="215" spans="1:7" ht="14.4" x14ac:dyDescent="0.3">
      <c r="A215" s="18">
        <v>40027</v>
      </c>
      <c r="B215" s="5" t="s">
        <v>82</v>
      </c>
      <c r="C215" s="5" t="s">
        <v>70</v>
      </c>
      <c r="D215" s="5" t="s">
        <v>71</v>
      </c>
      <c r="E215" s="5">
        <v>7</v>
      </c>
      <c r="F215" s="19">
        <v>299</v>
      </c>
      <c r="G215" s="19">
        <v>2093</v>
      </c>
    </row>
    <row r="216" spans="1:7" ht="14.4" x14ac:dyDescent="0.3">
      <c r="A216" s="18">
        <v>40028</v>
      </c>
      <c r="B216" s="5" t="s">
        <v>83</v>
      </c>
      <c r="C216" s="5" t="s">
        <v>84</v>
      </c>
      <c r="D216" s="5" t="s">
        <v>85</v>
      </c>
      <c r="E216" s="5">
        <v>4</v>
      </c>
      <c r="F216" s="19">
        <v>225</v>
      </c>
      <c r="G216" s="19">
        <v>900</v>
      </c>
    </row>
    <row r="217" spans="1:7" ht="14.4" x14ac:dyDescent="0.3">
      <c r="A217" s="18">
        <v>40029</v>
      </c>
      <c r="B217" s="5" t="s">
        <v>79</v>
      </c>
      <c r="C217" s="5" t="s">
        <v>84</v>
      </c>
      <c r="D217" s="5" t="s">
        <v>85</v>
      </c>
      <c r="E217" s="5">
        <v>2</v>
      </c>
      <c r="F217" s="19">
        <v>225</v>
      </c>
      <c r="G217" s="19">
        <v>450</v>
      </c>
    </row>
    <row r="218" spans="1:7" ht="14.4" x14ac:dyDescent="0.3">
      <c r="A218" s="18">
        <v>40030</v>
      </c>
      <c r="B218" s="5" t="s">
        <v>69</v>
      </c>
      <c r="C218" s="5" t="s">
        <v>70</v>
      </c>
      <c r="D218" s="5" t="s">
        <v>71</v>
      </c>
      <c r="E218" s="5">
        <v>9</v>
      </c>
      <c r="F218" s="19">
        <v>400</v>
      </c>
      <c r="G218" s="19">
        <v>3600</v>
      </c>
    </row>
    <row r="219" spans="1:7" ht="14.4" x14ac:dyDescent="0.3">
      <c r="A219" s="18">
        <v>40031</v>
      </c>
      <c r="B219" s="5" t="s">
        <v>72</v>
      </c>
      <c r="C219" s="5" t="s">
        <v>73</v>
      </c>
      <c r="D219" s="5" t="s">
        <v>74</v>
      </c>
      <c r="E219" s="5">
        <v>9</v>
      </c>
      <c r="F219" s="19">
        <v>400</v>
      </c>
      <c r="G219" s="19">
        <v>3600</v>
      </c>
    </row>
    <row r="220" spans="1:7" ht="14.4" x14ac:dyDescent="0.3">
      <c r="A220" s="18">
        <v>40032</v>
      </c>
      <c r="B220" s="5" t="s">
        <v>75</v>
      </c>
      <c r="C220" s="5" t="s">
        <v>73</v>
      </c>
      <c r="D220" s="5" t="s">
        <v>74</v>
      </c>
      <c r="E220" s="5">
        <v>7</v>
      </c>
      <c r="F220" s="19">
        <v>600</v>
      </c>
      <c r="G220" s="19">
        <v>4200</v>
      </c>
    </row>
    <row r="221" spans="1:7" ht="14.4" x14ac:dyDescent="0.3">
      <c r="A221" s="18">
        <v>40033</v>
      </c>
      <c r="B221" s="5" t="s">
        <v>76</v>
      </c>
      <c r="C221" s="5" t="s">
        <v>80</v>
      </c>
      <c r="D221" s="5" t="s">
        <v>86</v>
      </c>
      <c r="E221" s="5">
        <v>1</v>
      </c>
      <c r="F221" s="19">
        <v>795</v>
      </c>
      <c r="G221" s="19">
        <v>795</v>
      </c>
    </row>
    <row r="222" spans="1:7" ht="14.4" x14ac:dyDescent="0.3">
      <c r="A222" s="18">
        <v>40034</v>
      </c>
      <c r="B222" s="5" t="s">
        <v>77</v>
      </c>
      <c r="C222" s="5" t="s">
        <v>73</v>
      </c>
      <c r="D222" s="5" t="s">
        <v>74</v>
      </c>
      <c r="E222" s="5">
        <v>1</v>
      </c>
      <c r="F222" s="19">
        <v>229</v>
      </c>
      <c r="G222" s="19">
        <v>229</v>
      </c>
    </row>
    <row r="223" spans="1:7" ht="14.4" x14ac:dyDescent="0.3">
      <c r="A223" s="18">
        <v>40035</v>
      </c>
      <c r="B223" s="5" t="s">
        <v>78</v>
      </c>
      <c r="C223" s="5" t="s">
        <v>80</v>
      </c>
      <c r="D223" s="5" t="s">
        <v>81</v>
      </c>
      <c r="E223" s="5">
        <v>1</v>
      </c>
      <c r="F223" s="19">
        <v>99</v>
      </c>
      <c r="G223" s="19">
        <v>99</v>
      </c>
    </row>
    <row r="224" spans="1:7" ht="14.4" x14ac:dyDescent="0.3">
      <c r="A224" s="18">
        <v>40036</v>
      </c>
      <c r="B224" s="5" t="s">
        <v>79</v>
      </c>
      <c r="C224" s="5" t="s">
        <v>73</v>
      </c>
      <c r="D224" s="5" t="s">
        <v>74</v>
      </c>
      <c r="E224" s="5">
        <v>5</v>
      </c>
      <c r="F224" s="19">
        <v>400</v>
      </c>
      <c r="G224" s="19">
        <v>2009</v>
      </c>
    </row>
    <row r="225" spans="1:7" ht="14.4" x14ac:dyDescent="0.3">
      <c r="A225" s="18">
        <v>40037</v>
      </c>
      <c r="B225" s="5" t="s">
        <v>82</v>
      </c>
      <c r="C225" s="5" t="s">
        <v>70</v>
      </c>
      <c r="D225" s="5" t="s">
        <v>71</v>
      </c>
      <c r="E225" s="5">
        <v>4</v>
      </c>
      <c r="F225" s="19">
        <v>325</v>
      </c>
      <c r="G225" s="19">
        <v>1300</v>
      </c>
    </row>
    <row r="226" spans="1:7" ht="14.4" x14ac:dyDescent="0.3">
      <c r="A226" s="18">
        <v>40038</v>
      </c>
      <c r="B226" s="5" t="s">
        <v>83</v>
      </c>
      <c r="C226" s="5" t="s">
        <v>73</v>
      </c>
      <c r="D226" s="5" t="s">
        <v>74</v>
      </c>
      <c r="E226" s="5">
        <v>9</v>
      </c>
      <c r="F226" s="19">
        <v>229</v>
      </c>
      <c r="G226" s="19">
        <v>2061</v>
      </c>
    </row>
    <row r="227" spans="1:7" ht="14.4" x14ac:dyDescent="0.3">
      <c r="A227" s="18">
        <v>40039</v>
      </c>
      <c r="B227" s="5" t="s">
        <v>72</v>
      </c>
      <c r="C227" s="5" t="s">
        <v>80</v>
      </c>
      <c r="D227" s="5" t="s">
        <v>86</v>
      </c>
      <c r="E227" s="5">
        <v>9</v>
      </c>
      <c r="F227" s="19">
        <v>150</v>
      </c>
      <c r="G227" s="19">
        <v>1350</v>
      </c>
    </row>
    <row r="228" spans="1:7" ht="14.4" x14ac:dyDescent="0.3">
      <c r="A228" s="18">
        <v>40040</v>
      </c>
      <c r="B228" s="5" t="s">
        <v>69</v>
      </c>
      <c r="C228" s="5" t="s">
        <v>73</v>
      </c>
      <c r="D228" s="5" t="s">
        <v>74</v>
      </c>
      <c r="E228" s="5">
        <v>7</v>
      </c>
      <c r="F228" s="19">
        <v>600</v>
      </c>
      <c r="G228" s="19">
        <v>4200</v>
      </c>
    </row>
    <row r="229" spans="1:7" ht="14.4" x14ac:dyDescent="0.3">
      <c r="A229" s="18">
        <v>40041</v>
      </c>
      <c r="B229" s="5" t="s">
        <v>75</v>
      </c>
      <c r="C229" s="5" t="s">
        <v>80</v>
      </c>
      <c r="D229" s="5" t="s">
        <v>81</v>
      </c>
      <c r="E229" s="5">
        <v>1</v>
      </c>
      <c r="F229" s="19">
        <v>350</v>
      </c>
      <c r="G229" s="19">
        <v>350</v>
      </c>
    </row>
    <row r="230" spans="1:7" ht="14.4" x14ac:dyDescent="0.3">
      <c r="A230" s="18">
        <v>40042</v>
      </c>
      <c r="B230" s="5" t="s">
        <v>76</v>
      </c>
      <c r="C230" s="5" t="s">
        <v>70</v>
      </c>
      <c r="D230" s="5" t="s">
        <v>71</v>
      </c>
      <c r="E230" s="5">
        <v>4</v>
      </c>
      <c r="F230" s="19">
        <v>400</v>
      </c>
      <c r="G230" s="19">
        <v>1600</v>
      </c>
    </row>
    <row r="231" spans="1:7" ht="14.4" x14ac:dyDescent="0.3">
      <c r="A231" s="18">
        <v>40043</v>
      </c>
      <c r="B231" s="5" t="s">
        <v>77</v>
      </c>
      <c r="C231" s="5" t="s">
        <v>70</v>
      </c>
      <c r="D231" s="5" t="s">
        <v>71</v>
      </c>
      <c r="E231" s="5">
        <v>3</v>
      </c>
      <c r="F231" s="19">
        <v>299</v>
      </c>
      <c r="G231" s="19">
        <v>897</v>
      </c>
    </row>
    <row r="232" spans="1:7" ht="14.4" x14ac:dyDescent="0.3">
      <c r="A232" s="18">
        <v>40044</v>
      </c>
      <c r="B232" s="5" t="s">
        <v>78</v>
      </c>
      <c r="C232" s="5" t="s">
        <v>80</v>
      </c>
      <c r="D232" s="5" t="s">
        <v>81</v>
      </c>
      <c r="E232" s="5">
        <v>3</v>
      </c>
      <c r="F232" s="19">
        <v>429</v>
      </c>
      <c r="G232" s="19">
        <v>1287</v>
      </c>
    </row>
    <row r="233" spans="1:7" ht="14.4" x14ac:dyDescent="0.3">
      <c r="A233" s="18">
        <v>40045</v>
      </c>
      <c r="B233" s="5" t="s">
        <v>82</v>
      </c>
      <c r="C233" s="5" t="s">
        <v>70</v>
      </c>
      <c r="D233" s="5" t="s">
        <v>71</v>
      </c>
      <c r="E233" s="5">
        <v>2</v>
      </c>
      <c r="F233" s="19">
        <v>299</v>
      </c>
      <c r="G233" s="19">
        <v>598</v>
      </c>
    </row>
    <row r="234" spans="1:7" ht="14.4" x14ac:dyDescent="0.3">
      <c r="A234" s="18">
        <v>40046</v>
      </c>
      <c r="B234" s="5" t="s">
        <v>83</v>
      </c>
      <c r="C234" s="5" t="s">
        <v>70</v>
      </c>
      <c r="D234" s="5" t="s">
        <v>71</v>
      </c>
      <c r="E234" s="5">
        <v>10</v>
      </c>
      <c r="F234" s="19">
        <v>450</v>
      </c>
      <c r="G234" s="19">
        <v>4500</v>
      </c>
    </row>
    <row r="235" spans="1:7" ht="14.4" x14ac:dyDescent="0.3">
      <c r="A235" s="18">
        <v>40047</v>
      </c>
      <c r="B235" s="5" t="s">
        <v>79</v>
      </c>
      <c r="C235" s="5" t="s">
        <v>70</v>
      </c>
      <c r="D235" s="5" t="s">
        <v>71</v>
      </c>
      <c r="E235" s="5">
        <v>10</v>
      </c>
      <c r="F235" s="19">
        <v>400</v>
      </c>
      <c r="G235" s="19">
        <v>4000</v>
      </c>
    </row>
    <row r="236" spans="1:7" ht="14.4" x14ac:dyDescent="0.3">
      <c r="A236" s="18">
        <v>40048</v>
      </c>
      <c r="B236" s="5" t="s">
        <v>69</v>
      </c>
      <c r="C236" s="5" t="s">
        <v>73</v>
      </c>
      <c r="D236" s="5" t="s">
        <v>74</v>
      </c>
      <c r="E236" s="5">
        <v>5</v>
      </c>
      <c r="F236" s="19">
        <v>400</v>
      </c>
      <c r="G236" s="19">
        <v>2009</v>
      </c>
    </row>
    <row r="237" spans="1:7" ht="14.4" x14ac:dyDescent="0.3">
      <c r="A237" s="18">
        <v>40049</v>
      </c>
      <c r="B237" s="5" t="s">
        <v>72</v>
      </c>
      <c r="C237" s="5" t="s">
        <v>73</v>
      </c>
      <c r="D237" s="5" t="s">
        <v>74</v>
      </c>
      <c r="E237" s="5">
        <v>6</v>
      </c>
      <c r="F237" s="19">
        <v>229</v>
      </c>
      <c r="G237" s="19">
        <v>1374</v>
      </c>
    </row>
    <row r="238" spans="1:7" ht="14.4" x14ac:dyDescent="0.3">
      <c r="A238" s="18">
        <v>40050</v>
      </c>
      <c r="B238" s="5" t="s">
        <v>75</v>
      </c>
      <c r="C238" s="5" t="s">
        <v>80</v>
      </c>
      <c r="D238" s="5" t="s">
        <v>81</v>
      </c>
      <c r="E238" s="5">
        <v>9</v>
      </c>
      <c r="F238" s="19">
        <v>350</v>
      </c>
      <c r="G238" s="19">
        <v>3150</v>
      </c>
    </row>
    <row r="239" spans="1:7" ht="14.4" x14ac:dyDescent="0.3">
      <c r="A239" s="18">
        <v>40051</v>
      </c>
      <c r="B239" s="5" t="s">
        <v>76</v>
      </c>
      <c r="C239" s="5" t="s">
        <v>70</v>
      </c>
      <c r="D239" s="5" t="s">
        <v>71</v>
      </c>
      <c r="E239" s="5">
        <v>9</v>
      </c>
      <c r="F239" s="19">
        <v>299</v>
      </c>
      <c r="G239" s="19">
        <v>2691</v>
      </c>
    </row>
    <row r="240" spans="1:7" ht="14.4" x14ac:dyDescent="0.3">
      <c r="A240" s="18">
        <v>40052</v>
      </c>
      <c r="B240" s="5" t="s">
        <v>77</v>
      </c>
      <c r="C240" s="5" t="s">
        <v>73</v>
      </c>
      <c r="D240" s="5" t="s">
        <v>74</v>
      </c>
      <c r="E240" s="5">
        <v>8</v>
      </c>
      <c r="F240" s="19">
        <v>599</v>
      </c>
      <c r="G240" s="19">
        <v>4792</v>
      </c>
    </row>
    <row r="241" spans="1:7" ht="14.4" x14ac:dyDescent="0.3">
      <c r="A241" s="18">
        <v>40053</v>
      </c>
      <c r="B241" s="5" t="s">
        <v>78</v>
      </c>
      <c r="C241" s="5" t="s">
        <v>70</v>
      </c>
      <c r="D241" s="5" t="s">
        <v>71</v>
      </c>
      <c r="E241" s="5">
        <v>9</v>
      </c>
      <c r="F241" s="19">
        <v>169</v>
      </c>
      <c r="G241" s="19">
        <v>1521</v>
      </c>
    </row>
    <row r="242" spans="1:7" ht="14.4" x14ac:dyDescent="0.3">
      <c r="A242" s="18">
        <v>40054</v>
      </c>
      <c r="B242" s="5" t="s">
        <v>79</v>
      </c>
      <c r="C242" s="5" t="s">
        <v>80</v>
      </c>
      <c r="D242" s="5" t="s">
        <v>81</v>
      </c>
      <c r="E242" s="5">
        <v>10</v>
      </c>
      <c r="F242" s="19">
        <v>350</v>
      </c>
      <c r="G242" s="19">
        <v>3500</v>
      </c>
    </row>
    <row r="243" spans="1:7" ht="14.4" x14ac:dyDescent="0.3">
      <c r="A243" s="18">
        <v>40055</v>
      </c>
      <c r="B243" s="5" t="s">
        <v>82</v>
      </c>
      <c r="C243" s="5" t="s">
        <v>84</v>
      </c>
      <c r="D243" s="5" t="s">
        <v>85</v>
      </c>
      <c r="E243" s="5">
        <v>4</v>
      </c>
      <c r="F243" s="19">
        <v>225</v>
      </c>
      <c r="G243" s="19">
        <v>900</v>
      </c>
    </row>
    <row r="244" spans="1:7" ht="14.4" x14ac:dyDescent="0.3">
      <c r="A244" s="18">
        <v>40056</v>
      </c>
      <c r="B244" s="5" t="s">
        <v>83</v>
      </c>
      <c r="C244" s="5" t="s">
        <v>70</v>
      </c>
      <c r="D244" s="5" t="s">
        <v>71</v>
      </c>
      <c r="E244" s="5">
        <v>6</v>
      </c>
      <c r="F244" s="19">
        <v>299</v>
      </c>
      <c r="G244" s="19">
        <v>1794</v>
      </c>
    </row>
    <row r="245" spans="1:7" ht="14.4" x14ac:dyDescent="0.3">
      <c r="A245" s="18">
        <v>40057</v>
      </c>
      <c r="B245" s="5" t="s">
        <v>72</v>
      </c>
      <c r="C245" s="5" t="s">
        <v>73</v>
      </c>
      <c r="D245" s="5" t="s">
        <v>74</v>
      </c>
      <c r="E245" s="5">
        <v>9</v>
      </c>
      <c r="F245" s="19">
        <v>400</v>
      </c>
      <c r="G245" s="19">
        <v>3600</v>
      </c>
    </row>
    <row r="246" spans="1:7" ht="14.4" x14ac:dyDescent="0.3">
      <c r="A246" s="18">
        <v>40058</v>
      </c>
      <c r="B246" s="5" t="s">
        <v>69</v>
      </c>
      <c r="C246" s="5" t="s">
        <v>80</v>
      </c>
      <c r="D246" s="5" t="s">
        <v>81</v>
      </c>
      <c r="E246" s="5">
        <v>7</v>
      </c>
      <c r="F246" s="19">
        <v>99</v>
      </c>
      <c r="G246" s="19">
        <v>693</v>
      </c>
    </row>
    <row r="247" spans="1:7" ht="14.4" x14ac:dyDescent="0.3">
      <c r="A247" s="18">
        <v>40059</v>
      </c>
      <c r="B247" s="5" t="s">
        <v>75</v>
      </c>
      <c r="C247" s="5" t="s">
        <v>70</v>
      </c>
      <c r="D247" s="5" t="s">
        <v>71</v>
      </c>
      <c r="E247" s="5">
        <v>6</v>
      </c>
      <c r="F247" s="19">
        <v>299</v>
      </c>
      <c r="G247" s="19">
        <v>1794</v>
      </c>
    </row>
    <row r="248" spans="1:7" ht="14.4" x14ac:dyDescent="0.3">
      <c r="A248" s="18">
        <v>40060</v>
      </c>
      <c r="B248" s="5" t="s">
        <v>76</v>
      </c>
      <c r="C248" s="5" t="s">
        <v>70</v>
      </c>
      <c r="D248" s="5" t="s">
        <v>71</v>
      </c>
      <c r="E248" s="5">
        <v>7</v>
      </c>
      <c r="F248" s="19">
        <v>169</v>
      </c>
      <c r="G248" s="19">
        <v>1183</v>
      </c>
    </row>
    <row r="249" spans="1:7" ht="14.4" x14ac:dyDescent="0.3">
      <c r="A249" s="18">
        <v>40061</v>
      </c>
      <c r="B249" s="5" t="s">
        <v>77</v>
      </c>
      <c r="C249" s="5" t="s">
        <v>70</v>
      </c>
      <c r="D249" s="5" t="s">
        <v>71</v>
      </c>
      <c r="E249" s="5">
        <v>5</v>
      </c>
      <c r="F249" s="19">
        <v>169</v>
      </c>
      <c r="G249" s="19">
        <v>845</v>
      </c>
    </row>
    <row r="250" spans="1:7" ht="14.4" x14ac:dyDescent="0.3">
      <c r="A250" s="18">
        <v>40062</v>
      </c>
      <c r="B250" s="5" t="s">
        <v>78</v>
      </c>
      <c r="C250" s="5" t="s">
        <v>70</v>
      </c>
      <c r="D250" s="5" t="s">
        <v>71</v>
      </c>
      <c r="E250" s="5">
        <v>3</v>
      </c>
      <c r="F250" s="19">
        <v>299</v>
      </c>
      <c r="G250" s="19">
        <v>897</v>
      </c>
    </row>
    <row r="251" spans="1:7" ht="14.4" x14ac:dyDescent="0.3">
      <c r="A251" s="18">
        <v>40063</v>
      </c>
      <c r="B251" s="5" t="s">
        <v>82</v>
      </c>
      <c r="C251" s="5" t="s">
        <v>84</v>
      </c>
      <c r="D251" s="5" t="s">
        <v>85</v>
      </c>
      <c r="E251" s="5">
        <v>7</v>
      </c>
      <c r="F251" s="19">
        <v>225</v>
      </c>
      <c r="G251" s="19">
        <v>1575</v>
      </c>
    </row>
    <row r="252" spans="1:7" ht="14.4" x14ac:dyDescent="0.3">
      <c r="A252" s="18">
        <v>40064</v>
      </c>
      <c r="B252" s="5" t="s">
        <v>83</v>
      </c>
      <c r="C252" s="5" t="s">
        <v>80</v>
      </c>
      <c r="D252" s="5" t="s">
        <v>81</v>
      </c>
      <c r="E252" s="5">
        <v>7</v>
      </c>
      <c r="F252" s="19">
        <v>350</v>
      </c>
      <c r="G252" s="19">
        <v>2450</v>
      </c>
    </row>
    <row r="253" spans="1:7" ht="14.4" x14ac:dyDescent="0.3">
      <c r="A253" s="18">
        <v>40065</v>
      </c>
      <c r="B253" s="5" t="s">
        <v>79</v>
      </c>
      <c r="C253" s="5" t="s">
        <v>70</v>
      </c>
      <c r="D253" s="5" t="s">
        <v>71</v>
      </c>
      <c r="E253" s="5">
        <v>3</v>
      </c>
      <c r="F253" s="19">
        <v>325</v>
      </c>
      <c r="G253" s="19">
        <v>975</v>
      </c>
    </row>
    <row r="254" spans="1:7" ht="14.4" x14ac:dyDescent="0.3">
      <c r="A254" s="18">
        <v>40066</v>
      </c>
      <c r="B254" s="5" t="s">
        <v>69</v>
      </c>
      <c r="C254" s="5" t="s">
        <v>73</v>
      </c>
      <c r="D254" s="5" t="s">
        <v>74</v>
      </c>
      <c r="E254" s="5">
        <v>2</v>
      </c>
      <c r="F254" s="19">
        <v>599</v>
      </c>
      <c r="G254" s="19">
        <v>1198</v>
      </c>
    </row>
    <row r="255" spans="1:7" ht="14.4" x14ac:dyDescent="0.3">
      <c r="A255" s="18">
        <v>40067</v>
      </c>
      <c r="B255" s="5" t="s">
        <v>72</v>
      </c>
      <c r="C255" s="5" t="s">
        <v>70</v>
      </c>
      <c r="D255" s="5" t="s">
        <v>71</v>
      </c>
      <c r="E255" s="5">
        <v>6</v>
      </c>
      <c r="F255" s="19">
        <v>450</v>
      </c>
      <c r="G255" s="19">
        <v>2700</v>
      </c>
    </row>
    <row r="256" spans="1:7" ht="14.4" x14ac:dyDescent="0.3">
      <c r="A256" s="18">
        <v>40068</v>
      </c>
      <c r="B256" s="5" t="s">
        <v>75</v>
      </c>
      <c r="C256" s="5" t="s">
        <v>70</v>
      </c>
      <c r="D256" s="5" t="s">
        <v>71</v>
      </c>
      <c r="E256" s="5">
        <v>7</v>
      </c>
      <c r="F256" s="19">
        <v>450</v>
      </c>
      <c r="G256" s="19">
        <v>3150</v>
      </c>
    </row>
    <row r="257" spans="1:7" ht="14.4" x14ac:dyDescent="0.3">
      <c r="A257" s="18">
        <v>40069</v>
      </c>
      <c r="B257" s="5" t="s">
        <v>76</v>
      </c>
      <c r="C257" s="5" t="s">
        <v>73</v>
      </c>
      <c r="D257" s="5" t="s">
        <v>74</v>
      </c>
      <c r="E257" s="5">
        <v>5</v>
      </c>
      <c r="F257" s="19">
        <v>229</v>
      </c>
      <c r="G257" s="19">
        <v>1145</v>
      </c>
    </row>
    <row r="258" spans="1:7" ht="14.4" x14ac:dyDescent="0.3">
      <c r="A258" s="18">
        <v>40070</v>
      </c>
      <c r="B258" s="5" t="s">
        <v>77</v>
      </c>
      <c r="C258" s="5" t="s">
        <v>73</v>
      </c>
      <c r="D258" s="5" t="s">
        <v>74</v>
      </c>
      <c r="E258" s="5">
        <v>7</v>
      </c>
      <c r="F258" s="19">
        <v>300</v>
      </c>
      <c r="G258" s="19">
        <v>2100</v>
      </c>
    </row>
    <row r="259" spans="1:7" ht="14.4" x14ac:dyDescent="0.3">
      <c r="A259" s="18">
        <v>40071</v>
      </c>
      <c r="B259" s="5" t="s">
        <v>78</v>
      </c>
      <c r="C259" s="5" t="s">
        <v>73</v>
      </c>
      <c r="D259" s="5" t="s">
        <v>74</v>
      </c>
      <c r="E259" s="5">
        <v>2</v>
      </c>
      <c r="F259" s="19">
        <v>300</v>
      </c>
      <c r="G259" s="19">
        <v>600</v>
      </c>
    </row>
    <row r="260" spans="1:7" ht="14.4" x14ac:dyDescent="0.3">
      <c r="A260" s="18">
        <v>40072</v>
      </c>
      <c r="B260" s="5" t="s">
        <v>79</v>
      </c>
      <c r="C260" s="5" t="s">
        <v>80</v>
      </c>
      <c r="D260" s="5" t="s">
        <v>81</v>
      </c>
      <c r="E260" s="5">
        <v>5</v>
      </c>
      <c r="F260" s="19">
        <v>99</v>
      </c>
      <c r="G260" s="19">
        <v>495</v>
      </c>
    </row>
    <row r="261" spans="1:7" ht="14.4" x14ac:dyDescent="0.3">
      <c r="A261" s="18">
        <v>40073</v>
      </c>
      <c r="B261" s="5" t="s">
        <v>82</v>
      </c>
      <c r="C261" s="5" t="s">
        <v>84</v>
      </c>
      <c r="D261" s="5" t="s">
        <v>85</v>
      </c>
      <c r="E261" s="5">
        <v>8</v>
      </c>
      <c r="F261" s="19">
        <v>225</v>
      </c>
      <c r="G261" s="19">
        <v>1800</v>
      </c>
    </row>
    <row r="262" spans="1:7" ht="14.4" x14ac:dyDescent="0.3">
      <c r="A262" s="18">
        <v>40074</v>
      </c>
      <c r="B262" s="5" t="s">
        <v>83</v>
      </c>
      <c r="C262" s="5" t="s">
        <v>73</v>
      </c>
      <c r="D262" s="5" t="s">
        <v>74</v>
      </c>
      <c r="E262" s="5">
        <v>6</v>
      </c>
      <c r="F262" s="19">
        <v>600</v>
      </c>
      <c r="G262" s="19">
        <v>3600</v>
      </c>
    </row>
    <row r="263" spans="1:7" ht="14.4" x14ac:dyDescent="0.3">
      <c r="A263" s="18">
        <v>40075</v>
      </c>
      <c r="B263" s="5" t="s">
        <v>72</v>
      </c>
      <c r="C263" s="5" t="s">
        <v>73</v>
      </c>
      <c r="D263" s="5" t="s">
        <v>74</v>
      </c>
      <c r="E263" s="5">
        <v>10</v>
      </c>
      <c r="F263" s="19">
        <v>300</v>
      </c>
      <c r="G263" s="19">
        <v>3000</v>
      </c>
    </row>
    <row r="264" spans="1:7" ht="14.4" x14ac:dyDescent="0.3">
      <c r="A264" s="18">
        <v>40076</v>
      </c>
      <c r="B264" s="5" t="s">
        <v>69</v>
      </c>
      <c r="C264" s="5" t="s">
        <v>73</v>
      </c>
      <c r="D264" s="5" t="s">
        <v>74</v>
      </c>
      <c r="E264" s="5">
        <v>8</v>
      </c>
      <c r="F264" s="19">
        <v>600</v>
      </c>
      <c r="G264" s="19">
        <v>4800</v>
      </c>
    </row>
    <row r="265" spans="1:7" ht="14.4" x14ac:dyDescent="0.3">
      <c r="A265" s="18">
        <v>40077</v>
      </c>
      <c r="B265" s="5" t="s">
        <v>75</v>
      </c>
      <c r="C265" s="5" t="s">
        <v>80</v>
      </c>
      <c r="D265" s="5" t="s">
        <v>86</v>
      </c>
      <c r="E265" s="5">
        <v>7</v>
      </c>
      <c r="F265" s="19">
        <v>795</v>
      </c>
      <c r="G265" s="19">
        <v>5565</v>
      </c>
    </row>
    <row r="266" spans="1:7" ht="14.4" x14ac:dyDescent="0.3">
      <c r="A266" s="18">
        <v>40078</v>
      </c>
      <c r="B266" s="5" t="s">
        <v>76</v>
      </c>
      <c r="C266" s="5" t="s">
        <v>84</v>
      </c>
      <c r="D266" s="5" t="s">
        <v>85</v>
      </c>
      <c r="E266" s="5">
        <v>2</v>
      </c>
      <c r="F266" s="19">
        <v>225</v>
      </c>
      <c r="G266" s="19">
        <v>450</v>
      </c>
    </row>
    <row r="267" spans="1:7" ht="14.4" x14ac:dyDescent="0.3">
      <c r="A267" s="18">
        <v>40079</v>
      </c>
      <c r="B267" s="5" t="s">
        <v>77</v>
      </c>
      <c r="C267" s="5" t="s">
        <v>80</v>
      </c>
      <c r="D267" s="5" t="s">
        <v>81</v>
      </c>
      <c r="E267" s="5">
        <v>8</v>
      </c>
      <c r="F267" s="19">
        <v>429</v>
      </c>
      <c r="G267" s="19">
        <v>3432</v>
      </c>
    </row>
    <row r="268" spans="1:7" ht="14.4" x14ac:dyDescent="0.3">
      <c r="A268" s="18">
        <v>40080</v>
      </c>
      <c r="B268" s="5" t="s">
        <v>78</v>
      </c>
      <c r="C268" s="5" t="s">
        <v>73</v>
      </c>
      <c r="D268" s="5" t="s">
        <v>74</v>
      </c>
      <c r="E268" s="5">
        <v>3</v>
      </c>
      <c r="F268" s="19">
        <v>229</v>
      </c>
      <c r="G268" s="19">
        <v>687</v>
      </c>
    </row>
    <row r="269" spans="1:7" ht="14.4" x14ac:dyDescent="0.3">
      <c r="A269" s="18">
        <v>40081</v>
      </c>
      <c r="B269" s="5" t="s">
        <v>82</v>
      </c>
      <c r="C269" s="5" t="s">
        <v>84</v>
      </c>
      <c r="D269" s="5" t="s">
        <v>85</v>
      </c>
      <c r="E269" s="5">
        <v>5</v>
      </c>
      <c r="F269" s="19">
        <v>225</v>
      </c>
      <c r="G269" s="19">
        <v>1125</v>
      </c>
    </row>
    <row r="270" spans="1:7" ht="14.4" x14ac:dyDescent="0.3">
      <c r="A270" s="18">
        <v>40082</v>
      </c>
      <c r="B270" s="5" t="s">
        <v>83</v>
      </c>
      <c r="C270" s="5" t="s">
        <v>80</v>
      </c>
      <c r="D270" s="5" t="s">
        <v>81</v>
      </c>
      <c r="E270" s="5">
        <v>5</v>
      </c>
      <c r="F270" s="19">
        <v>429</v>
      </c>
      <c r="G270" s="19">
        <v>2145</v>
      </c>
    </row>
    <row r="271" spans="1:7" ht="14.4" x14ac:dyDescent="0.3">
      <c r="A271" s="18">
        <v>40083</v>
      </c>
      <c r="B271" s="5" t="s">
        <v>79</v>
      </c>
      <c r="C271" s="5" t="s">
        <v>80</v>
      </c>
      <c r="D271" s="5" t="s">
        <v>81</v>
      </c>
      <c r="E271" s="5">
        <v>2</v>
      </c>
      <c r="F271" s="19">
        <v>350</v>
      </c>
      <c r="G271" s="19">
        <v>700</v>
      </c>
    </row>
    <row r="272" spans="1:7" ht="14.4" x14ac:dyDescent="0.3">
      <c r="A272" s="18">
        <v>40084</v>
      </c>
      <c r="B272" s="5" t="s">
        <v>69</v>
      </c>
      <c r="C272" s="5" t="s">
        <v>73</v>
      </c>
      <c r="D272" s="5" t="s">
        <v>74</v>
      </c>
      <c r="E272" s="5">
        <v>4</v>
      </c>
      <c r="F272" s="19">
        <v>229</v>
      </c>
      <c r="G272" s="19">
        <v>916</v>
      </c>
    </row>
    <row r="273" spans="1:7" ht="14.4" x14ac:dyDescent="0.3">
      <c r="A273" s="18">
        <v>40085</v>
      </c>
      <c r="B273" s="5" t="s">
        <v>72</v>
      </c>
      <c r="C273" s="5" t="s">
        <v>70</v>
      </c>
      <c r="D273" s="5" t="s">
        <v>71</v>
      </c>
      <c r="E273" s="5">
        <v>2</v>
      </c>
      <c r="F273" s="19">
        <v>400</v>
      </c>
      <c r="G273" s="19">
        <v>800</v>
      </c>
    </row>
    <row r="274" spans="1:7" ht="14.4" x14ac:dyDescent="0.3">
      <c r="A274" s="18">
        <v>40086</v>
      </c>
      <c r="B274" s="5" t="s">
        <v>75</v>
      </c>
      <c r="C274" s="5" t="s">
        <v>84</v>
      </c>
      <c r="D274" s="5" t="s">
        <v>85</v>
      </c>
      <c r="E274" s="5">
        <v>8</v>
      </c>
      <c r="F274" s="19">
        <v>225</v>
      </c>
      <c r="G274" s="19">
        <v>1800</v>
      </c>
    </row>
    <row r="275" spans="1:7" ht="14.4" x14ac:dyDescent="0.3">
      <c r="A275" s="18">
        <v>40087</v>
      </c>
      <c r="B275" s="5" t="s">
        <v>76</v>
      </c>
      <c r="C275" s="5" t="s">
        <v>80</v>
      </c>
      <c r="D275" s="5" t="s">
        <v>81</v>
      </c>
      <c r="E275" s="5">
        <v>5</v>
      </c>
      <c r="F275" s="19">
        <v>350</v>
      </c>
      <c r="G275" s="19">
        <v>1750</v>
      </c>
    </row>
    <row r="276" spans="1:7" ht="14.4" x14ac:dyDescent="0.3">
      <c r="A276" s="18">
        <v>40088</v>
      </c>
      <c r="B276" s="5" t="s">
        <v>77</v>
      </c>
      <c r="C276" s="5" t="s">
        <v>70</v>
      </c>
      <c r="D276" s="5" t="s">
        <v>71</v>
      </c>
      <c r="E276" s="5">
        <v>2</v>
      </c>
      <c r="F276" s="19">
        <v>400</v>
      </c>
      <c r="G276" s="19">
        <v>800</v>
      </c>
    </row>
    <row r="277" spans="1:7" ht="14.4" x14ac:dyDescent="0.3">
      <c r="A277" s="18">
        <v>40089</v>
      </c>
      <c r="B277" s="5" t="s">
        <v>78</v>
      </c>
      <c r="C277" s="5" t="s">
        <v>80</v>
      </c>
      <c r="D277" s="5" t="s">
        <v>86</v>
      </c>
      <c r="E277" s="5">
        <v>6</v>
      </c>
      <c r="F277" s="19">
        <v>795</v>
      </c>
      <c r="G277" s="19">
        <v>4770</v>
      </c>
    </row>
    <row r="278" spans="1:7" ht="14.4" x14ac:dyDescent="0.3">
      <c r="A278" s="18">
        <v>40090</v>
      </c>
      <c r="B278" s="5" t="s">
        <v>79</v>
      </c>
      <c r="C278" s="5" t="s">
        <v>70</v>
      </c>
      <c r="D278" s="5" t="s">
        <v>71</v>
      </c>
      <c r="E278" s="5">
        <v>5</v>
      </c>
      <c r="F278" s="19">
        <v>450</v>
      </c>
      <c r="G278" s="19">
        <v>2250</v>
      </c>
    </row>
    <row r="279" spans="1:7" ht="14.4" x14ac:dyDescent="0.3">
      <c r="A279" s="18">
        <v>40091</v>
      </c>
      <c r="B279" s="5" t="s">
        <v>82</v>
      </c>
      <c r="C279" s="5" t="s">
        <v>73</v>
      </c>
      <c r="D279" s="5" t="s">
        <v>74</v>
      </c>
      <c r="E279" s="5">
        <v>5</v>
      </c>
      <c r="F279" s="19">
        <v>599</v>
      </c>
      <c r="G279" s="19">
        <v>2995</v>
      </c>
    </row>
    <row r="280" spans="1:7" ht="14.4" x14ac:dyDescent="0.3">
      <c r="A280" s="18">
        <v>40092</v>
      </c>
      <c r="B280" s="5" t="s">
        <v>83</v>
      </c>
      <c r="C280" s="5" t="s">
        <v>73</v>
      </c>
      <c r="D280" s="5" t="s">
        <v>74</v>
      </c>
      <c r="E280" s="5">
        <v>8</v>
      </c>
      <c r="F280" s="19">
        <v>400</v>
      </c>
      <c r="G280" s="19">
        <v>3200</v>
      </c>
    </row>
    <row r="281" spans="1:7" ht="14.4" x14ac:dyDescent="0.3">
      <c r="A281" s="18">
        <v>40093</v>
      </c>
      <c r="B281" s="5" t="s">
        <v>72</v>
      </c>
      <c r="C281" s="5" t="s">
        <v>70</v>
      </c>
      <c r="D281" s="5" t="s">
        <v>71</v>
      </c>
      <c r="E281" s="5">
        <v>2</v>
      </c>
      <c r="F281" s="19">
        <v>400</v>
      </c>
      <c r="G281" s="19">
        <v>800</v>
      </c>
    </row>
    <row r="282" spans="1:7" ht="14.4" x14ac:dyDescent="0.3">
      <c r="A282" s="18">
        <v>40094</v>
      </c>
      <c r="B282" s="5" t="s">
        <v>69</v>
      </c>
      <c r="C282" s="5" t="s">
        <v>80</v>
      </c>
      <c r="D282" s="5" t="s">
        <v>81</v>
      </c>
      <c r="E282" s="5">
        <v>5</v>
      </c>
      <c r="F282" s="19">
        <v>429</v>
      </c>
      <c r="G282" s="19">
        <v>2145</v>
      </c>
    </row>
    <row r="283" spans="1:7" ht="14.4" x14ac:dyDescent="0.3">
      <c r="A283" s="18">
        <v>40095</v>
      </c>
      <c r="B283" s="5" t="s">
        <v>75</v>
      </c>
      <c r="C283" s="5" t="s">
        <v>70</v>
      </c>
      <c r="D283" s="5" t="s">
        <v>71</v>
      </c>
      <c r="E283" s="5">
        <v>2</v>
      </c>
      <c r="F283" s="19">
        <v>169</v>
      </c>
      <c r="G283" s="19">
        <v>338</v>
      </c>
    </row>
    <row r="284" spans="1:7" ht="14.4" x14ac:dyDescent="0.3">
      <c r="A284" s="18">
        <v>40096</v>
      </c>
      <c r="B284" s="5" t="s">
        <v>76</v>
      </c>
      <c r="C284" s="5" t="s">
        <v>80</v>
      </c>
      <c r="D284" s="5" t="s">
        <v>86</v>
      </c>
      <c r="E284" s="5">
        <v>7</v>
      </c>
      <c r="F284" s="19">
        <v>150</v>
      </c>
      <c r="G284" s="19">
        <v>1050</v>
      </c>
    </row>
    <row r="285" spans="1:7" ht="14.4" x14ac:dyDescent="0.3">
      <c r="A285" s="18">
        <v>40097</v>
      </c>
      <c r="B285" s="5" t="s">
        <v>77</v>
      </c>
      <c r="C285" s="5" t="s">
        <v>84</v>
      </c>
      <c r="D285" s="5" t="s">
        <v>85</v>
      </c>
      <c r="E285" s="5">
        <v>4</v>
      </c>
      <c r="F285" s="19">
        <v>225</v>
      </c>
      <c r="G285" s="19">
        <v>900</v>
      </c>
    </row>
    <row r="286" spans="1:7" ht="14.4" x14ac:dyDescent="0.3">
      <c r="A286" s="18">
        <v>40098</v>
      </c>
      <c r="B286" s="5" t="s">
        <v>78</v>
      </c>
      <c r="C286" s="5" t="s">
        <v>73</v>
      </c>
      <c r="D286" s="5" t="s">
        <v>74</v>
      </c>
      <c r="E286" s="5">
        <v>8</v>
      </c>
      <c r="F286" s="19">
        <v>400</v>
      </c>
      <c r="G286" s="19">
        <v>3200</v>
      </c>
    </row>
    <row r="287" spans="1:7" ht="14.4" x14ac:dyDescent="0.3">
      <c r="A287" s="18">
        <v>40099</v>
      </c>
      <c r="B287" s="5" t="s">
        <v>82</v>
      </c>
      <c r="C287" s="5" t="s">
        <v>73</v>
      </c>
      <c r="D287" s="5" t="s">
        <v>74</v>
      </c>
      <c r="E287" s="5">
        <v>10</v>
      </c>
      <c r="F287" s="19">
        <v>600</v>
      </c>
      <c r="G287" s="19">
        <v>6000</v>
      </c>
    </row>
    <row r="288" spans="1:7" ht="14.4" x14ac:dyDescent="0.3">
      <c r="A288" s="18">
        <v>40100</v>
      </c>
      <c r="B288" s="5" t="s">
        <v>83</v>
      </c>
      <c r="C288" s="5" t="s">
        <v>70</v>
      </c>
      <c r="D288" s="5" t="s">
        <v>71</v>
      </c>
      <c r="E288" s="5">
        <v>4</v>
      </c>
      <c r="F288" s="19">
        <v>450</v>
      </c>
      <c r="G288" s="19">
        <v>1800</v>
      </c>
    </row>
    <row r="289" spans="1:7" ht="14.4" x14ac:dyDescent="0.3">
      <c r="A289" s="18">
        <v>40101</v>
      </c>
      <c r="B289" s="5" t="s">
        <v>79</v>
      </c>
      <c r="C289" s="5" t="s">
        <v>84</v>
      </c>
      <c r="D289" s="5" t="s">
        <v>85</v>
      </c>
      <c r="E289" s="5">
        <v>9</v>
      </c>
      <c r="F289" s="19">
        <v>225</v>
      </c>
      <c r="G289" s="19">
        <v>2025</v>
      </c>
    </row>
    <row r="290" spans="1:7" ht="14.4" x14ac:dyDescent="0.3">
      <c r="A290" s="18">
        <v>40102</v>
      </c>
      <c r="B290" s="5" t="s">
        <v>69</v>
      </c>
      <c r="C290" s="5" t="s">
        <v>73</v>
      </c>
      <c r="D290" s="5" t="s">
        <v>74</v>
      </c>
      <c r="E290" s="5">
        <v>7</v>
      </c>
      <c r="F290" s="19">
        <v>300</v>
      </c>
      <c r="G290" s="19">
        <v>2100</v>
      </c>
    </row>
    <row r="291" spans="1:7" ht="14.4" x14ac:dyDescent="0.3">
      <c r="A291" s="18">
        <v>40103</v>
      </c>
      <c r="B291" s="5" t="s">
        <v>72</v>
      </c>
      <c r="C291" s="5" t="s">
        <v>73</v>
      </c>
      <c r="D291" s="5" t="s">
        <v>74</v>
      </c>
      <c r="E291" s="5">
        <v>3</v>
      </c>
      <c r="F291" s="19">
        <v>300</v>
      </c>
      <c r="G291" s="19">
        <v>900</v>
      </c>
    </row>
    <row r="292" spans="1:7" ht="14.4" x14ac:dyDescent="0.3">
      <c r="A292" s="18">
        <v>40104</v>
      </c>
      <c r="B292" s="5" t="s">
        <v>75</v>
      </c>
      <c r="C292" s="5" t="s">
        <v>80</v>
      </c>
      <c r="D292" s="5" t="s">
        <v>86</v>
      </c>
      <c r="E292" s="5">
        <v>9</v>
      </c>
      <c r="F292" s="19">
        <v>795</v>
      </c>
      <c r="G292" s="19">
        <v>7155</v>
      </c>
    </row>
    <row r="293" spans="1:7" ht="14.4" x14ac:dyDescent="0.3">
      <c r="A293" s="18">
        <v>40105</v>
      </c>
      <c r="B293" s="5" t="s">
        <v>76</v>
      </c>
      <c r="C293" s="5" t="s">
        <v>80</v>
      </c>
      <c r="D293" s="5" t="s">
        <v>81</v>
      </c>
      <c r="E293" s="5">
        <v>8</v>
      </c>
      <c r="F293" s="19">
        <v>350</v>
      </c>
      <c r="G293" s="19">
        <v>2800</v>
      </c>
    </row>
    <row r="294" spans="1:7" ht="14.4" x14ac:dyDescent="0.3">
      <c r="A294" s="18">
        <v>40106</v>
      </c>
      <c r="B294" s="5" t="s">
        <v>77</v>
      </c>
      <c r="C294" s="5" t="s">
        <v>73</v>
      </c>
      <c r="D294" s="5" t="s">
        <v>74</v>
      </c>
      <c r="E294" s="5">
        <v>5</v>
      </c>
      <c r="F294" s="19">
        <v>400</v>
      </c>
      <c r="G294" s="19">
        <v>2009</v>
      </c>
    </row>
    <row r="295" spans="1:7" ht="14.4" x14ac:dyDescent="0.3">
      <c r="A295" s="18">
        <v>40107</v>
      </c>
      <c r="B295" s="5" t="s">
        <v>78</v>
      </c>
      <c r="C295" s="5" t="s">
        <v>73</v>
      </c>
      <c r="D295" s="5" t="s">
        <v>74</v>
      </c>
      <c r="E295" s="5">
        <v>7</v>
      </c>
      <c r="F295" s="19">
        <v>400</v>
      </c>
      <c r="G295" s="19">
        <v>2800</v>
      </c>
    </row>
    <row r="296" spans="1:7" ht="14.4" x14ac:dyDescent="0.3">
      <c r="A296" s="18">
        <v>40108</v>
      </c>
      <c r="B296" s="5" t="s">
        <v>79</v>
      </c>
      <c r="C296" s="5" t="s">
        <v>80</v>
      </c>
      <c r="D296" s="5" t="s">
        <v>86</v>
      </c>
      <c r="E296" s="5">
        <v>6</v>
      </c>
      <c r="F296" s="19">
        <v>795</v>
      </c>
      <c r="G296" s="19">
        <v>4770</v>
      </c>
    </row>
    <row r="297" spans="1:7" ht="14.4" x14ac:dyDescent="0.3">
      <c r="A297" s="18">
        <v>40109</v>
      </c>
      <c r="B297" s="5" t="s">
        <v>82</v>
      </c>
      <c r="C297" s="5" t="s">
        <v>70</v>
      </c>
      <c r="D297" s="5" t="s">
        <v>71</v>
      </c>
      <c r="E297" s="5">
        <v>8</v>
      </c>
      <c r="F297" s="19">
        <v>450</v>
      </c>
      <c r="G297" s="19">
        <v>3600</v>
      </c>
    </row>
    <row r="298" spans="1:7" ht="14.4" x14ac:dyDescent="0.3">
      <c r="A298" s="18">
        <v>40110</v>
      </c>
      <c r="B298" s="5" t="s">
        <v>83</v>
      </c>
      <c r="C298" s="5" t="s">
        <v>70</v>
      </c>
      <c r="D298" s="5" t="s">
        <v>71</v>
      </c>
      <c r="E298" s="5">
        <v>7</v>
      </c>
      <c r="F298" s="19">
        <v>400</v>
      </c>
      <c r="G298" s="19">
        <v>2800</v>
      </c>
    </row>
    <row r="299" spans="1:7" ht="14.4" x14ac:dyDescent="0.3">
      <c r="A299" s="18">
        <v>40111</v>
      </c>
      <c r="B299" s="5" t="s">
        <v>72</v>
      </c>
      <c r="C299" s="5" t="s">
        <v>73</v>
      </c>
      <c r="D299" s="5" t="s">
        <v>74</v>
      </c>
      <c r="E299" s="5">
        <v>10</v>
      </c>
      <c r="F299" s="19">
        <v>400</v>
      </c>
      <c r="G299" s="19">
        <v>4000</v>
      </c>
    </row>
    <row r="300" spans="1:7" ht="14.4" x14ac:dyDescent="0.3">
      <c r="A300" s="18">
        <v>40112</v>
      </c>
      <c r="B300" s="5" t="s">
        <v>69</v>
      </c>
      <c r="C300" s="5" t="s">
        <v>80</v>
      </c>
      <c r="D300" s="5" t="s">
        <v>81</v>
      </c>
      <c r="E300" s="5">
        <v>8</v>
      </c>
      <c r="F300" s="19">
        <v>429</v>
      </c>
      <c r="G300" s="19">
        <v>3432</v>
      </c>
    </row>
    <row r="301" spans="1:7" ht="14.4" x14ac:dyDescent="0.3">
      <c r="A301" s="18">
        <v>40113</v>
      </c>
      <c r="B301" s="5" t="s">
        <v>75</v>
      </c>
      <c r="C301" s="5" t="s">
        <v>70</v>
      </c>
      <c r="D301" s="5" t="s">
        <v>71</v>
      </c>
      <c r="E301" s="5">
        <v>8</v>
      </c>
      <c r="F301" s="19">
        <v>169</v>
      </c>
      <c r="G301" s="19">
        <v>1352</v>
      </c>
    </row>
    <row r="302" spans="1:7" ht="14.4" x14ac:dyDescent="0.3">
      <c r="A302" s="18">
        <v>40114</v>
      </c>
      <c r="B302" s="5" t="s">
        <v>76</v>
      </c>
      <c r="C302" s="5" t="s">
        <v>70</v>
      </c>
      <c r="D302" s="5" t="s">
        <v>71</v>
      </c>
      <c r="E302" s="5">
        <v>2</v>
      </c>
      <c r="F302" s="19">
        <v>299</v>
      </c>
      <c r="G302" s="19">
        <v>598</v>
      </c>
    </row>
    <row r="303" spans="1:7" ht="14.4" x14ac:dyDescent="0.3">
      <c r="A303" s="18">
        <v>40115</v>
      </c>
      <c r="B303" s="5" t="s">
        <v>77</v>
      </c>
      <c r="C303" s="5" t="s">
        <v>84</v>
      </c>
      <c r="D303" s="5" t="s">
        <v>85</v>
      </c>
      <c r="E303" s="5">
        <v>2</v>
      </c>
      <c r="F303" s="19">
        <v>225</v>
      </c>
      <c r="G303" s="19">
        <v>450</v>
      </c>
    </row>
    <row r="304" spans="1:7" ht="14.4" x14ac:dyDescent="0.3">
      <c r="A304" s="18">
        <v>40116</v>
      </c>
      <c r="B304" s="5" t="s">
        <v>78</v>
      </c>
      <c r="C304" s="5" t="s">
        <v>73</v>
      </c>
      <c r="D304" s="5" t="s">
        <v>74</v>
      </c>
      <c r="E304" s="5">
        <v>10</v>
      </c>
      <c r="F304" s="19">
        <v>600</v>
      </c>
      <c r="G304" s="19">
        <v>6000</v>
      </c>
    </row>
    <row r="305" spans="1:7" ht="14.4" x14ac:dyDescent="0.3">
      <c r="A305" s="18">
        <v>40117</v>
      </c>
      <c r="B305" s="5" t="s">
        <v>82</v>
      </c>
      <c r="C305" s="5" t="s">
        <v>84</v>
      </c>
      <c r="D305" s="5" t="s">
        <v>85</v>
      </c>
      <c r="E305" s="5">
        <v>8</v>
      </c>
      <c r="F305" s="19">
        <v>225</v>
      </c>
      <c r="G305" s="19">
        <v>1800</v>
      </c>
    </row>
    <row r="306" spans="1:7" ht="14.4" x14ac:dyDescent="0.3">
      <c r="A306" s="18">
        <v>40118</v>
      </c>
      <c r="B306" s="5" t="s">
        <v>83</v>
      </c>
      <c r="C306" s="5" t="s">
        <v>80</v>
      </c>
      <c r="D306" s="5" t="s">
        <v>81</v>
      </c>
      <c r="E306" s="5">
        <v>8</v>
      </c>
      <c r="F306" s="19">
        <v>429</v>
      </c>
      <c r="G306" s="19">
        <v>3432</v>
      </c>
    </row>
    <row r="307" spans="1:7" ht="14.4" x14ac:dyDescent="0.3">
      <c r="A307" s="18">
        <v>40119</v>
      </c>
      <c r="B307" s="5" t="s">
        <v>79</v>
      </c>
      <c r="C307" s="5" t="s">
        <v>84</v>
      </c>
      <c r="D307" s="5" t="s">
        <v>85</v>
      </c>
      <c r="E307" s="5">
        <v>8</v>
      </c>
      <c r="F307" s="19">
        <v>225</v>
      </c>
      <c r="G307" s="19">
        <v>1800</v>
      </c>
    </row>
    <row r="308" spans="1:7" ht="14.4" x14ac:dyDescent="0.3">
      <c r="A308" s="18">
        <v>40120</v>
      </c>
      <c r="B308" s="5" t="s">
        <v>69</v>
      </c>
      <c r="C308" s="5" t="s">
        <v>70</v>
      </c>
      <c r="D308" s="5" t="s">
        <v>71</v>
      </c>
      <c r="E308" s="5">
        <v>5</v>
      </c>
      <c r="F308" s="19">
        <v>169</v>
      </c>
      <c r="G308" s="19">
        <v>845</v>
      </c>
    </row>
    <row r="309" spans="1:7" ht="14.4" x14ac:dyDescent="0.3">
      <c r="A309" s="18">
        <v>40121</v>
      </c>
      <c r="B309" s="5" t="s">
        <v>72</v>
      </c>
      <c r="C309" s="5" t="s">
        <v>80</v>
      </c>
      <c r="D309" s="5" t="s">
        <v>81</v>
      </c>
      <c r="E309" s="5">
        <v>4</v>
      </c>
      <c r="F309" s="19">
        <v>350</v>
      </c>
      <c r="G309" s="19">
        <v>1400</v>
      </c>
    </row>
    <row r="310" spans="1:7" ht="14.4" x14ac:dyDescent="0.3">
      <c r="A310" s="18">
        <v>40122</v>
      </c>
      <c r="B310" s="5" t="s">
        <v>75</v>
      </c>
      <c r="C310" s="5" t="s">
        <v>80</v>
      </c>
      <c r="D310" s="5" t="s">
        <v>81</v>
      </c>
      <c r="E310" s="5">
        <v>8</v>
      </c>
      <c r="F310" s="19">
        <v>99</v>
      </c>
      <c r="G310" s="19">
        <v>792</v>
      </c>
    </row>
    <row r="311" spans="1:7" ht="14.4" x14ac:dyDescent="0.3">
      <c r="A311" s="18">
        <v>40123</v>
      </c>
      <c r="B311" s="5" t="s">
        <v>76</v>
      </c>
      <c r="C311" s="5" t="s">
        <v>70</v>
      </c>
      <c r="D311" s="5" t="s">
        <v>71</v>
      </c>
      <c r="E311" s="5">
        <v>2</v>
      </c>
      <c r="F311" s="19">
        <v>299</v>
      </c>
      <c r="G311" s="19">
        <v>598</v>
      </c>
    </row>
    <row r="312" spans="1:7" ht="14.4" x14ac:dyDescent="0.3">
      <c r="A312" s="18">
        <v>40124</v>
      </c>
      <c r="B312" s="5" t="s">
        <v>77</v>
      </c>
      <c r="C312" s="5" t="s">
        <v>70</v>
      </c>
      <c r="D312" s="5" t="s">
        <v>71</v>
      </c>
      <c r="E312" s="5">
        <v>10</v>
      </c>
      <c r="F312" s="19">
        <v>400</v>
      </c>
      <c r="G312" s="19">
        <v>4000</v>
      </c>
    </row>
    <row r="313" spans="1:7" ht="14.4" x14ac:dyDescent="0.3">
      <c r="A313" s="18">
        <v>40125</v>
      </c>
      <c r="B313" s="5" t="s">
        <v>78</v>
      </c>
      <c r="C313" s="5" t="s">
        <v>70</v>
      </c>
      <c r="D313" s="5" t="s">
        <v>71</v>
      </c>
      <c r="E313" s="5">
        <v>1</v>
      </c>
      <c r="F313" s="19">
        <v>325</v>
      </c>
      <c r="G313" s="19">
        <v>325</v>
      </c>
    </row>
    <row r="314" spans="1:7" ht="14.4" x14ac:dyDescent="0.3">
      <c r="A314" s="18">
        <v>40126</v>
      </c>
      <c r="B314" s="5" t="s">
        <v>79</v>
      </c>
      <c r="C314" s="5" t="s">
        <v>73</v>
      </c>
      <c r="D314" s="5" t="s">
        <v>74</v>
      </c>
      <c r="E314" s="5">
        <v>9</v>
      </c>
      <c r="F314" s="19">
        <v>300</v>
      </c>
      <c r="G314" s="19">
        <v>2700</v>
      </c>
    </row>
    <row r="315" spans="1:7" ht="14.4" x14ac:dyDescent="0.3">
      <c r="A315" s="18">
        <v>40127</v>
      </c>
      <c r="B315" s="5" t="s">
        <v>82</v>
      </c>
      <c r="C315" s="5" t="s">
        <v>70</v>
      </c>
      <c r="D315" s="5" t="s">
        <v>71</v>
      </c>
      <c r="E315" s="5">
        <v>7</v>
      </c>
      <c r="F315" s="19">
        <v>299</v>
      </c>
      <c r="G315" s="19">
        <v>2093</v>
      </c>
    </row>
    <row r="316" spans="1:7" ht="14.4" x14ac:dyDescent="0.3">
      <c r="A316" s="18">
        <v>40128</v>
      </c>
      <c r="B316" s="5" t="s">
        <v>83</v>
      </c>
      <c r="C316" s="5" t="s">
        <v>70</v>
      </c>
      <c r="D316" s="5" t="s">
        <v>71</v>
      </c>
      <c r="E316" s="5">
        <v>1</v>
      </c>
      <c r="F316" s="19">
        <v>450</v>
      </c>
      <c r="G316" s="19">
        <v>450</v>
      </c>
    </row>
    <row r="317" spans="1:7" ht="14.4" x14ac:dyDescent="0.3">
      <c r="A317" s="18">
        <v>40129</v>
      </c>
      <c r="B317" s="5" t="s">
        <v>72</v>
      </c>
      <c r="C317" s="5" t="s">
        <v>73</v>
      </c>
      <c r="D317" s="5" t="s">
        <v>74</v>
      </c>
      <c r="E317" s="5">
        <v>5</v>
      </c>
      <c r="F317" s="19">
        <v>600</v>
      </c>
      <c r="G317" s="19">
        <v>3000</v>
      </c>
    </row>
    <row r="318" spans="1:7" ht="14.4" x14ac:dyDescent="0.3">
      <c r="A318" s="18">
        <v>40130</v>
      </c>
      <c r="B318" s="5" t="s">
        <v>69</v>
      </c>
      <c r="C318" s="5" t="s">
        <v>73</v>
      </c>
      <c r="D318" s="5" t="s">
        <v>86</v>
      </c>
      <c r="E318" s="5">
        <v>7</v>
      </c>
      <c r="F318" s="19">
        <v>150</v>
      </c>
      <c r="G318" s="19">
        <v>1050</v>
      </c>
    </row>
    <row r="319" spans="1:7" ht="14.4" x14ac:dyDescent="0.3">
      <c r="A319" s="18">
        <v>40131</v>
      </c>
      <c r="B319" s="5" t="s">
        <v>75</v>
      </c>
      <c r="C319" s="5" t="s">
        <v>80</v>
      </c>
      <c r="D319" s="5" t="s">
        <v>81</v>
      </c>
      <c r="E319" s="5">
        <v>8</v>
      </c>
      <c r="F319" s="19">
        <v>429</v>
      </c>
      <c r="G319" s="19">
        <v>3432</v>
      </c>
    </row>
    <row r="320" spans="1:7" ht="14.4" x14ac:dyDescent="0.3">
      <c r="A320" s="18">
        <v>40132</v>
      </c>
      <c r="B320" s="5" t="s">
        <v>76</v>
      </c>
      <c r="C320" s="5" t="s">
        <v>80</v>
      </c>
      <c r="D320" s="5" t="s">
        <v>81</v>
      </c>
      <c r="E320" s="5">
        <v>4</v>
      </c>
      <c r="F320" s="19">
        <v>350</v>
      </c>
      <c r="G320" s="19">
        <v>1400</v>
      </c>
    </row>
    <row r="321" spans="1:7" ht="14.4" x14ac:dyDescent="0.3">
      <c r="A321" s="18">
        <v>40133</v>
      </c>
      <c r="B321" s="5" t="s">
        <v>77</v>
      </c>
      <c r="C321" s="5" t="s">
        <v>80</v>
      </c>
      <c r="D321" s="5" t="s">
        <v>81</v>
      </c>
      <c r="E321" s="5">
        <v>7</v>
      </c>
      <c r="F321" s="19">
        <v>99</v>
      </c>
      <c r="G321" s="19">
        <v>693</v>
      </c>
    </row>
    <row r="322" spans="1:7" ht="14.4" x14ac:dyDescent="0.3">
      <c r="A322" s="18">
        <v>40134</v>
      </c>
      <c r="B322" s="5" t="s">
        <v>78</v>
      </c>
      <c r="C322" s="5" t="s">
        <v>70</v>
      </c>
      <c r="D322" s="5" t="s">
        <v>71</v>
      </c>
      <c r="E322" s="5">
        <v>8</v>
      </c>
      <c r="F322" s="19">
        <v>325</v>
      </c>
      <c r="G322" s="19">
        <v>2600</v>
      </c>
    </row>
    <row r="323" spans="1:7" ht="14.4" x14ac:dyDescent="0.3">
      <c r="A323" s="18">
        <v>40135</v>
      </c>
      <c r="B323" s="5" t="s">
        <v>82</v>
      </c>
      <c r="C323" s="5" t="s">
        <v>70</v>
      </c>
      <c r="D323" s="5" t="s">
        <v>71</v>
      </c>
      <c r="E323" s="5">
        <v>8</v>
      </c>
      <c r="F323" s="19">
        <v>400</v>
      </c>
      <c r="G323" s="19">
        <v>3200</v>
      </c>
    </row>
    <row r="324" spans="1:7" ht="14.4" x14ac:dyDescent="0.3">
      <c r="A324" s="18">
        <v>40136</v>
      </c>
      <c r="B324" s="5" t="s">
        <v>83</v>
      </c>
      <c r="C324" s="5" t="s">
        <v>70</v>
      </c>
      <c r="D324" s="5" t="s">
        <v>71</v>
      </c>
      <c r="E324" s="5">
        <v>6</v>
      </c>
      <c r="F324" s="19">
        <v>450</v>
      </c>
      <c r="G324" s="19">
        <v>2700</v>
      </c>
    </row>
    <row r="325" spans="1:7" ht="14.4" x14ac:dyDescent="0.3">
      <c r="A325" s="18">
        <v>40137</v>
      </c>
      <c r="B325" s="5" t="s">
        <v>79</v>
      </c>
      <c r="C325" s="5" t="s">
        <v>84</v>
      </c>
      <c r="D325" s="5" t="s">
        <v>85</v>
      </c>
      <c r="E325" s="5">
        <v>4</v>
      </c>
      <c r="F325" s="19">
        <v>225</v>
      </c>
      <c r="G325" s="19">
        <v>900</v>
      </c>
    </row>
    <row r="326" spans="1:7" ht="14.4" x14ac:dyDescent="0.3">
      <c r="A326" s="18">
        <v>40138</v>
      </c>
      <c r="B326" s="5" t="s">
        <v>69</v>
      </c>
      <c r="C326" s="5" t="s">
        <v>73</v>
      </c>
      <c r="D326" s="5" t="s">
        <v>74</v>
      </c>
      <c r="E326" s="5">
        <v>5</v>
      </c>
      <c r="F326" s="19">
        <v>599</v>
      </c>
      <c r="G326" s="19">
        <v>2995</v>
      </c>
    </row>
    <row r="327" spans="1:7" ht="14.4" x14ac:dyDescent="0.3">
      <c r="A327" s="18">
        <v>40139</v>
      </c>
      <c r="B327" s="5" t="s">
        <v>72</v>
      </c>
      <c r="C327" s="5" t="s">
        <v>80</v>
      </c>
      <c r="D327" s="5" t="s">
        <v>81</v>
      </c>
      <c r="E327" s="5">
        <v>1</v>
      </c>
      <c r="F327" s="19">
        <v>99</v>
      </c>
      <c r="G327" s="19">
        <v>99</v>
      </c>
    </row>
    <row r="328" spans="1:7" ht="14.4" x14ac:dyDescent="0.3">
      <c r="A328" s="18">
        <v>40140</v>
      </c>
      <c r="B328" s="5" t="s">
        <v>75</v>
      </c>
      <c r="C328" s="5" t="s">
        <v>73</v>
      </c>
      <c r="D328" s="5" t="s">
        <v>74</v>
      </c>
      <c r="E328" s="5">
        <v>5</v>
      </c>
      <c r="F328" s="19">
        <v>229</v>
      </c>
      <c r="G328" s="19">
        <v>1145</v>
      </c>
    </row>
    <row r="329" spans="1:7" ht="14.4" x14ac:dyDescent="0.3">
      <c r="A329" s="18">
        <v>40141</v>
      </c>
      <c r="B329" s="5" t="s">
        <v>76</v>
      </c>
      <c r="C329" s="5" t="s">
        <v>70</v>
      </c>
      <c r="D329" s="5" t="s">
        <v>71</v>
      </c>
      <c r="E329" s="5">
        <v>6</v>
      </c>
      <c r="F329" s="19">
        <v>450</v>
      </c>
      <c r="G329" s="19">
        <v>2700</v>
      </c>
    </row>
    <row r="330" spans="1:7" ht="14.4" x14ac:dyDescent="0.3">
      <c r="A330" s="18">
        <v>40142</v>
      </c>
      <c r="B330" s="5" t="s">
        <v>77</v>
      </c>
      <c r="C330" s="5" t="s">
        <v>70</v>
      </c>
      <c r="D330" s="5" t="s">
        <v>71</v>
      </c>
      <c r="E330" s="5">
        <v>2</v>
      </c>
      <c r="F330" s="19">
        <v>169</v>
      </c>
      <c r="G330" s="19">
        <v>338</v>
      </c>
    </row>
    <row r="331" spans="1:7" ht="14.4" x14ac:dyDescent="0.3">
      <c r="A331" s="18">
        <v>40143</v>
      </c>
      <c r="B331" s="5" t="s">
        <v>78</v>
      </c>
      <c r="C331" s="5" t="s">
        <v>70</v>
      </c>
      <c r="D331" s="5" t="s">
        <v>71</v>
      </c>
      <c r="E331" s="5">
        <v>1</v>
      </c>
      <c r="F331" s="19">
        <v>400</v>
      </c>
      <c r="G331" s="19">
        <v>400</v>
      </c>
    </row>
    <row r="332" spans="1:7" ht="14.4" x14ac:dyDescent="0.3">
      <c r="A332" s="18">
        <v>40144</v>
      </c>
      <c r="B332" s="5" t="s">
        <v>79</v>
      </c>
      <c r="C332" s="5" t="s">
        <v>80</v>
      </c>
      <c r="D332" s="5" t="s">
        <v>81</v>
      </c>
      <c r="E332" s="5">
        <v>1</v>
      </c>
      <c r="F332" s="19">
        <v>429</v>
      </c>
      <c r="G332" s="19">
        <v>429</v>
      </c>
    </row>
    <row r="333" spans="1:7" ht="14.4" x14ac:dyDescent="0.3">
      <c r="A333" s="18">
        <v>40145</v>
      </c>
      <c r="B333" s="5" t="s">
        <v>82</v>
      </c>
      <c r="C333" s="5" t="s">
        <v>70</v>
      </c>
      <c r="D333" s="5" t="s">
        <v>71</v>
      </c>
      <c r="E333" s="5">
        <v>2</v>
      </c>
      <c r="F333" s="19">
        <v>325</v>
      </c>
      <c r="G333" s="19">
        <v>650</v>
      </c>
    </row>
    <row r="334" spans="1:7" ht="14.4" x14ac:dyDescent="0.3">
      <c r="A334" s="18">
        <v>40146</v>
      </c>
      <c r="B334" s="5" t="s">
        <v>83</v>
      </c>
      <c r="C334" s="5" t="s">
        <v>73</v>
      </c>
      <c r="D334" s="5" t="s">
        <v>74</v>
      </c>
      <c r="E334" s="5">
        <v>4</v>
      </c>
      <c r="F334" s="19">
        <v>599</v>
      </c>
      <c r="G334" s="19">
        <v>2396</v>
      </c>
    </row>
    <row r="335" spans="1:7" ht="14.4" x14ac:dyDescent="0.3">
      <c r="A335" s="18">
        <v>40147</v>
      </c>
      <c r="B335" s="5" t="s">
        <v>72</v>
      </c>
      <c r="C335" s="5" t="s">
        <v>80</v>
      </c>
      <c r="D335" s="5" t="s">
        <v>81</v>
      </c>
      <c r="E335" s="5">
        <v>1</v>
      </c>
      <c r="F335" s="19">
        <v>99</v>
      </c>
      <c r="G335" s="19">
        <v>99</v>
      </c>
    </row>
    <row r="336" spans="1:7" ht="14.4" x14ac:dyDescent="0.3">
      <c r="A336" s="18">
        <v>40148</v>
      </c>
      <c r="B336" s="5" t="s">
        <v>69</v>
      </c>
      <c r="C336" s="5" t="s">
        <v>84</v>
      </c>
      <c r="D336" s="5" t="s">
        <v>85</v>
      </c>
      <c r="E336" s="5">
        <v>5</v>
      </c>
      <c r="F336" s="19">
        <v>225</v>
      </c>
      <c r="G336" s="19">
        <v>1125</v>
      </c>
    </row>
    <row r="337" spans="1:7" ht="14.4" x14ac:dyDescent="0.3">
      <c r="A337" s="18">
        <v>40149</v>
      </c>
      <c r="B337" s="5" t="s">
        <v>75</v>
      </c>
      <c r="C337" s="5" t="s">
        <v>73</v>
      </c>
      <c r="D337" s="5" t="s">
        <v>74</v>
      </c>
      <c r="E337" s="5">
        <v>4</v>
      </c>
      <c r="F337" s="19">
        <v>229</v>
      </c>
      <c r="G337" s="19">
        <v>916</v>
      </c>
    </row>
    <row r="338" spans="1:7" ht="14.4" x14ac:dyDescent="0.3">
      <c r="A338" s="18">
        <v>40150</v>
      </c>
      <c r="B338" s="5" t="s">
        <v>76</v>
      </c>
      <c r="C338" s="5" t="s">
        <v>70</v>
      </c>
      <c r="D338" s="5" t="s">
        <v>71</v>
      </c>
      <c r="E338" s="5">
        <v>10</v>
      </c>
      <c r="F338" s="19">
        <v>299</v>
      </c>
      <c r="G338" s="19">
        <v>2990</v>
      </c>
    </row>
    <row r="339" spans="1:7" ht="14.4" x14ac:dyDescent="0.3">
      <c r="A339" s="18">
        <v>40151</v>
      </c>
      <c r="B339" s="5" t="s">
        <v>77</v>
      </c>
      <c r="C339" s="5" t="s">
        <v>80</v>
      </c>
      <c r="D339" s="5" t="s">
        <v>81</v>
      </c>
      <c r="E339" s="5">
        <v>6</v>
      </c>
      <c r="F339" s="19">
        <v>350</v>
      </c>
      <c r="G339" s="19">
        <v>2100</v>
      </c>
    </row>
    <row r="340" spans="1:7" ht="14.4" x14ac:dyDescent="0.3">
      <c r="A340" s="18">
        <v>40152</v>
      </c>
      <c r="B340" s="5" t="s">
        <v>78</v>
      </c>
      <c r="C340" s="5" t="s">
        <v>73</v>
      </c>
      <c r="D340" s="5" t="s">
        <v>74</v>
      </c>
      <c r="E340" s="5">
        <v>9</v>
      </c>
      <c r="F340" s="19">
        <v>400</v>
      </c>
      <c r="G340" s="19">
        <v>3600</v>
      </c>
    </row>
    <row r="341" spans="1:7" ht="14.4" x14ac:dyDescent="0.3">
      <c r="A341" s="18">
        <v>40153</v>
      </c>
      <c r="B341" s="5" t="s">
        <v>82</v>
      </c>
      <c r="C341" s="5" t="s">
        <v>80</v>
      </c>
      <c r="D341" s="5" t="s">
        <v>86</v>
      </c>
      <c r="E341" s="5">
        <v>4</v>
      </c>
      <c r="F341" s="19">
        <v>150</v>
      </c>
      <c r="G341" s="19">
        <v>600</v>
      </c>
    </row>
    <row r="342" spans="1:7" ht="14.4" x14ac:dyDescent="0.3">
      <c r="A342" s="18">
        <v>40154</v>
      </c>
      <c r="B342" s="5" t="s">
        <v>83</v>
      </c>
      <c r="C342" s="5" t="s">
        <v>70</v>
      </c>
      <c r="D342" s="5" t="s">
        <v>71</v>
      </c>
      <c r="E342" s="5">
        <v>2</v>
      </c>
      <c r="F342" s="19">
        <v>450</v>
      </c>
      <c r="G342" s="19">
        <v>900</v>
      </c>
    </row>
    <row r="343" spans="1:7" ht="14.4" x14ac:dyDescent="0.3">
      <c r="A343" s="18">
        <v>40155</v>
      </c>
      <c r="B343" s="5" t="s">
        <v>79</v>
      </c>
      <c r="C343" s="5" t="s">
        <v>73</v>
      </c>
      <c r="D343" s="5" t="s">
        <v>74</v>
      </c>
      <c r="E343" s="5">
        <v>6</v>
      </c>
      <c r="F343" s="19">
        <v>400</v>
      </c>
      <c r="G343" s="19">
        <v>2400</v>
      </c>
    </row>
    <row r="344" spans="1:7" ht="14.4" x14ac:dyDescent="0.3">
      <c r="A344" s="18">
        <v>40156</v>
      </c>
      <c r="B344" s="5" t="s">
        <v>69</v>
      </c>
      <c r="C344" s="5" t="s">
        <v>70</v>
      </c>
      <c r="D344" s="5" t="s">
        <v>71</v>
      </c>
      <c r="E344" s="5">
        <v>3</v>
      </c>
      <c r="F344" s="19">
        <v>450</v>
      </c>
      <c r="G344" s="19">
        <v>1350</v>
      </c>
    </row>
    <row r="345" spans="1:7" ht="14.4" x14ac:dyDescent="0.3">
      <c r="A345" s="18">
        <v>40157</v>
      </c>
      <c r="B345" s="5" t="s">
        <v>72</v>
      </c>
      <c r="C345" s="5" t="s">
        <v>70</v>
      </c>
      <c r="D345" s="5" t="s">
        <v>71</v>
      </c>
      <c r="E345" s="5">
        <v>3</v>
      </c>
      <c r="F345" s="19">
        <v>325</v>
      </c>
      <c r="G345" s="19">
        <v>975</v>
      </c>
    </row>
    <row r="346" spans="1:7" ht="14.4" x14ac:dyDescent="0.3">
      <c r="A346" s="18">
        <v>40158</v>
      </c>
      <c r="B346" s="5" t="s">
        <v>75</v>
      </c>
      <c r="C346" s="5" t="s">
        <v>84</v>
      </c>
      <c r="D346" s="5" t="s">
        <v>85</v>
      </c>
      <c r="E346" s="5">
        <v>5</v>
      </c>
      <c r="F346" s="19">
        <v>225</v>
      </c>
      <c r="G346" s="19">
        <v>1125</v>
      </c>
    </row>
    <row r="347" spans="1:7" ht="14.4" x14ac:dyDescent="0.3">
      <c r="A347" s="18">
        <v>40159</v>
      </c>
      <c r="B347" s="5" t="s">
        <v>76</v>
      </c>
      <c r="C347" s="5" t="s">
        <v>80</v>
      </c>
      <c r="D347" s="5" t="s">
        <v>86</v>
      </c>
      <c r="E347" s="5">
        <v>3</v>
      </c>
      <c r="F347" s="19">
        <v>795</v>
      </c>
      <c r="G347" s="19">
        <v>2385</v>
      </c>
    </row>
    <row r="348" spans="1:7" ht="14.4" x14ac:dyDescent="0.3">
      <c r="A348" s="18">
        <v>40160</v>
      </c>
      <c r="B348" s="5" t="s">
        <v>77</v>
      </c>
      <c r="C348" s="5" t="s">
        <v>73</v>
      </c>
      <c r="D348" s="5" t="s">
        <v>74</v>
      </c>
      <c r="E348" s="5">
        <v>2</v>
      </c>
      <c r="F348" s="19">
        <v>600</v>
      </c>
      <c r="G348" s="19">
        <v>1200</v>
      </c>
    </row>
    <row r="349" spans="1:7" ht="14.4" x14ac:dyDescent="0.3">
      <c r="A349" s="18">
        <v>40161</v>
      </c>
      <c r="B349" s="5" t="s">
        <v>78</v>
      </c>
      <c r="C349" s="5" t="s">
        <v>80</v>
      </c>
      <c r="D349" s="5" t="s">
        <v>86</v>
      </c>
      <c r="E349" s="5">
        <v>7</v>
      </c>
      <c r="F349" s="19">
        <v>150</v>
      </c>
      <c r="G349" s="19">
        <v>1050</v>
      </c>
    </row>
    <row r="350" spans="1:7" ht="14.4" x14ac:dyDescent="0.3">
      <c r="A350" s="18">
        <v>40162</v>
      </c>
      <c r="B350" s="5" t="s">
        <v>79</v>
      </c>
      <c r="C350" s="5" t="s">
        <v>84</v>
      </c>
      <c r="D350" s="5" t="s">
        <v>85</v>
      </c>
      <c r="E350" s="5">
        <v>4</v>
      </c>
      <c r="F350" s="19">
        <v>225</v>
      </c>
      <c r="G350" s="19">
        <v>900</v>
      </c>
    </row>
    <row r="351" spans="1:7" ht="14.4" x14ac:dyDescent="0.3">
      <c r="A351" s="18">
        <v>40163</v>
      </c>
      <c r="B351" s="5" t="s">
        <v>82</v>
      </c>
      <c r="C351" s="5" t="s">
        <v>73</v>
      </c>
      <c r="D351" s="5" t="s">
        <v>74</v>
      </c>
      <c r="E351" s="5">
        <v>2</v>
      </c>
      <c r="F351" s="19">
        <v>300</v>
      </c>
      <c r="G351" s="19">
        <v>600</v>
      </c>
    </row>
    <row r="352" spans="1:7" ht="14.4" x14ac:dyDescent="0.3">
      <c r="A352" s="18">
        <v>40164</v>
      </c>
      <c r="B352" s="5" t="s">
        <v>83</v>
      </c>
      <c r="C352" s="5" t="s">
        <v>70</v>
      </c>
      <c r="D352" s="5" t="s">
        <v>71</v>
      </c>
      <c r="E352" s="5">
        <v>10</v>
      </c>
      <c r="F352" s="19">
        <v>169</v>
      </c>
      <c r="G352" s="19">
        <v>1690</v>
      </c>
    </row>
    <row r="353" spans="1:7" ht="14.4" x14ac:dyDescent="0.3">
      <c r="A353" s="18">
        <v>40165</v>
      </c>
      <c r="B353" s="5" t="s">
        <v>72</v>
      </c>
      <c r="C353" s="5" t="s">
        <v>73</v>
      </c>
      <c r="D353" s="5" t="s">
        <v>74</v>
      </c>
      <c r="E353" s="5">
        <v>2</v>
      </c>
      <c r="F353" s="19">
        <v>600</v>
      </c>
      <c r="G353" s="19">
        <v>1200</v>
      </c>
    </row>
    <row r="354" spans="1:7" ht="14.4" x14ac:dyDescent="0.3">
      <c r="A354" s="18">
        <v>40166</v>
      </c>
      <c r="B354" s="5" t="s">
        <v>69</v>
      </c>
      <c r="C354" s="5" t="s">
        <v>70</v>
      </c>
      <c r="D354" s="5" t="s">
        <v>71</v>
      </c>
      <c r="E354" s="5">
        <v>8</v>
      </c>
      <c r="F354" s="19">
        <v>400</v>
      </c>
      <c r="G354" s="19">
        <v>3200</v>
      </c>
    </row>
    <row r="355" spans="1:7" ht="14.4" x14ac:dyDescent="0.3">
      <c r="A355" s="18">
        <v>40167</v>
      </c>
      <c r="B355" s="5" t="s">
        <v>75</v>
      </c>
      <c r="C355" s="5" t="s">
        <v>73</v>
      </c>
      <c r="D355" s="5" t="s">
        <v>74</v>
      </c>
      <c r="E355" s="5">
        <v>10</v>
      </c>
      <c r="F355" s="19">
        <v>599</v>
      </c>
      <c r="G355" s="19">
        <v>5990</v>
      </c>
    </row>
    <row r="356" spans="1:7" ht="14.4" x14ac:dyDescent="0.3">
      <c r="A356" s="18">
        <v>40168</v>
      </c>
      <c r="B356" s="5" t="s">
        <v>82</v>
      </c>
      <c r="C356" s="5" t="s">
        <v>70</v>
      </c>
      <c r="D356" s="5" t="s">
        <v>71</v>
      </c>
      <c r="E356" s="5">
        <v>3</v>
      </c>
      <c r="F356" s="19">
        <v>169</v>
      </c>
      <c r="G356" s="19">
        <v>507</v>
      </c>
    </row>
    <row r="357" spans="1:7" ht="14.4" x14ac:dyDescent="0.3">
      <c r="A357" s="18">
        <v>40169</v>
      </c>
      <c r="B357" s="5" t="s">
        <v>83</v>
      </c>
      <c r="C357" s="5" t="s">
        <v>70</v>
      </c>
      <c r="D357" s="5" t="s">
        <v>71</v>
      </c>
      <c r="E357" s="5">
        <v>3</v>
      </c>
      <c r="F357" s="19">
        <v>299</v>
      </c>
      <c r="G357" s="19">
        <v>897</v>
      </c>
    </row>
    <row r="358" spans="1:7" ht="14.4" x14ac:dyDescent="0.3">
      <c r="A358" s="18">
        <v>40170</v>
      </c>
      <c r="B358" s="5" t="s">
        <v>69</v>
      </c>
      <c r="C358" s="5" t="s">
        <v>84</v>
      </c>
      <c r="D358" s="5" t="s">
        <v>85</v>
      </c>
      <c r="E358" s="5">
        <v>3</v>
      </c>
      <c r="F358" s="19">
        <v>225</v>
      </c>
      <c r="G358" s="19">
        <v>675</v>
      </c>
    </row>
    <row r="359" spans="1:7" ht="14.4" x14ac:dyDescent="0.3">
      <c r="A359" s="18">
        <v>40171</v>
      </c>
      <c r="B359" s="5" t="s">
        <v>75</v>
      </c>
      <c r="C359" s="5" t="s">
        <v>70</v>
      </c>
      <c r="D359" s="5" t="s">
        <v>71</v>
      </c>
      <c r="E359" s="5">
        <v>2</v>
      </c>
      <c r="F359" s="19">
        <v>450</v>
      </c>
      <c r="G359" s="19">
        <v>900</v>
      </c>
    </row>
    <row r="360" spans="1:7" ht="14.4" x14ac:dyDescent="0.3">
      <c r="A360" s="18">
        <v>40172</v>
      </c>
      <c r="B360" s="5" t="s">
        <v>76</v>
      </c>
      <c r="C360" s="5" t="s">
        <v>70</v>
      </c>
      <c r="D360" s="5" t="s">
        <v>71</v>
      </c>
      <c r="E360" s="5">
        <v>6</v>
      </c>
      <c r="F360" s="19">
        <v>325</v>
      </c>
      <c r="G360" s="19">
        <v>1950</v>
      </c>
    </row>
    <row r="361" spans="1:7" ht="14.4" x14ac:dyDescent="0.3">
      <c r="A361" s="18">
        <v>40173</v>
      </c>
      <c r="B361" s="5" t="s">
        <v>77</v>
      </c>
      <c r="C361" s="5" t="s">
        <v>80</v>
      </c>
      <c r="D361" s="5" t="s">
        <v>86</v>
      </c>
      <c r="E361" s="5">
        <v>10</v>
      </c>
      <c r="F361" s="19">
        <v>795</v>
      </c>
      <c r="G361" s="19">
        <v>7950</v>
      </c>
    </row>
    <row r="362" spans="1:7" ht="14.4" x14ac:dyDescent="0.3">
      <c r="A362" s="18">
        <v>40174</v>
      </c>
      <c r="B362" s="5" t="s">
        <v>78</v>
      </c>
      <c r="C362" s="5" t="s">
        <v>80</v>
      </c>
      <c r="D362" s="5" t="s">
        <v>81</v>
      </c>
      <c r="E362" s="5">
        <v>9</v>
      </c>
      <c r="F362" s="19">
        <v>429</v>
      </c>
      <c r="G362" s="19">
        <v>3861</v>
      </c>
    </row>
    <row r="363" spans="1:7" ht="14.4" x14ac:dyDescent="0.3">
      <c r="A363" s="18">
        <v>40175</v>
      </c>
      <c r="B363" s="5" t="s">
        <v>79</v>
      </c>
      <c r="C363" s="5" t="s">
        <v>80</v>
      </c>
      <c r="D363" s="5" t="s">
        <v>86</v>
      </c>
      <c r="E363" s="5">
        <v>9</v>
      </c>
      <c r="F363" s="19">
        <v>150</v>
      </c>
      <c r="G363" s="19">
        <v>1350</v>
      </c>
    </row>
    <row r="364" spans="1:7" ht="14.4" x14ac:dyDescent="0.3">
      <c r="A364" s="18">
        <v>40176</v>
      </c>
      <c r="B364" s="5" t="s">
        <v>72</v>
      </c>
      <c r="C364" s="5" t="s">
        <v>80</v>
      </c>
      <c r="D364" s="5" t="s">
        <v>86</v>
      </c>
      <c r="E364" s="5">
        <v>7</v>
      </c>
      <c r="F364" s="19">
        <v>150</v>
      </c>
      <c r="G364" s="19">
        <v>1050</v>
      </c>
    </row>
    <row r="365" spans="1:7" ht="14.4" x14ac:dyDescent="0.3">
      <c r="A365" s="18">
        <v>40177</v>
      </c>
      <c r="B365" s="5" t="s">
        <v>82</v>
      </c>
      <c r="C365" s="5" t="s">
        <v>73</v>
      </c>
      <c r="D365" s="5" t="s">
        <v>74</v>
      </c>
      <c r="E365" s="5">
        <v>2</v>
      </c>
      <c r="F365" s="19">
        <v>400</v>
      </c>
      <c r="G365" s="19">
        <v>800</v>
      </c>
    </row>
    <row r="366" spans="1:7" ht="14.4" x14ac:dyDescent="0.3">
      <c r="A366" s="18">
        <v>40178</v>
      </c>
      <c r="B366" s="5" t="s">
        <v>83</v>
      </c>
      <c r="C366" s="5" t="s">
        <v>80</v>
      </c>
      <c r="D366" s="5" t="s">
        <v>81</v>
      </c>
      <c r="E366" s="5">
        <v>8</v>
      </c>
      <c r="F366" s="19">
        <v>99</v>
      </c>
      <c r="G366" s="19">
        <v>792</v>
      </c>
    </row>
    <row r="367" spans="1:7" ht="14.4" x14ac:dyDescent="0.3">
      <c r="A367" s="18">
        <v>40179</v>
      </c>
      <c r="B367" s="5" t="s">
        <v>69</v>
      </c>
      <c r="C367" s="5" t="s">
        <v>80</v>
      </c>
      <c r="D367" s="5" t="s">
        <v>86</v>
      </c>
      <c r="E367" s="5">
        <v>3</v>
      </c>
      <c r="F367" s="19">
        <v>795</v>
      </c>
      <c r="G367" s="19">
        <v>2385</v>
      </c>
    </row>
    <row r="368" spans="1:7" ht="14.4" x14ac:dyDescent="0.3">
      <c r="A368" s="18">
        <v>40180</v>
      </c>
      <c r="B368" s="5" t="s">
        <v>75</v>
      </c>
      <c r="C368" s="5" t="s">
        <v>73</v>
      </c>
      <c r="D368" s="5" t="s">
        <v>74</v>
      </c>
      <c r="E368" s="5">
        <v>2</v>
      </c>
      <c r="F368" s="19">
        <v>300</v>
      </c>
      <c r="G368" s="19">
        <v>600</v>
      </c>
    </row>
    <row r="369" spans="1:7" ht="14.4" x14ac:dyDescent="0.3">
      <c r="A369" s="18">
        <v>40181</v>
      </c>
      <c r="B369" s="5" t="s">
        <v>76</v>
      </c>
      <c r="C369" s="5" t="s">
        <v>84</v>
      </c>
      <c r="D369" s="5" t="s">
        <v>85</v>
      </c>
      <c r="E369" s="5">
        <v>5</v>
      </c>
      <c r="F369" s="19">
        <v>225</v>
      </c>
      <c r="G369" s="19">
        <v>1125</v>
      </c>
    </row>
    <row r="370" spans="1:7" ht="14.4" x14ac:dyDescent="0.3">
      <c r="A370" s="18">
        <v>40182</v>
      </c>
      <c r="B370" s="5" t="s">
        <v>77</v>
      </c>
      <c r="C370" s="5" t="s">
        <v>80</v>
      </c>
      <c r="D370" s="5" t="s">
        <v>81</v>
      </c>
      <c r="E370" s="5">
        <v>9</v>
      </c>
      <c r="F370" s="19">
        <v>429</v>
      </c>
      <c r="G370" s="19">
        <v>3861</v>
      </c>
    </row>
    <row r="371" spans="1:7" ht="14.4" x14ac:dyDescent="0.3">
      <c r="A371" s="18">
        <v>40183</v>
      </c>
      <c r="B371" s="5" t="s">
        <v>78</v>
      </c>
      <c r="C371" s="5" t="s">
        <v>70</v>
      </c>
      <c r="D371" s="5" t="s">
        <v>71</v>
      </c>
      <c r="E371" s="5">
        <v>2</v>
      </c>
      <c r="F371" s="19">
        <v>299</v>
      </c>
      <c r="G371" s="19">
        <v>598</v>
      </c>
    </row>
    <row r="372" spans="1:7" ht="14.4" x14ac:dyDescent="0.3">
      <c r="A372" s="18">
        <v>40184</v>
      </c>
      <c r="B372" s="5" t="s">
        <v>79</v>
      </c>
      <c r="C372" s="5" t="s">
        <v>73</v>
      </c>
      <c r="D372" s="5" t="s">
        <v>74</v>
      </c>
      <c r="E372" s="5">
        <v>6</v>
      </c>
      <c r="F372" s="19">
        <v>599</v>
      </c>
      <c r="G372" s="19">
        <v>3594</v>
      </c>
    </row>
  </sheetData>
  <pageMargins left="0.78740157499999996" right="0.78740157499999996" top="0.984251969" bottom="0.984251969" header="0.4921259845" footer="0.4921259845"/>
  <pageSetup paperSize="9" orientation="portrait" horizontalDpi="4294967294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7538B-D7B8-47DC-8FC4-1D71E4407683}">
  <dimension ref="A1:L382"/>
  <sheetViews>
    <sheetView zoomScale="160" zoomScaleNormal="160" workbookViewId="0">
      <selection activeCell="G44" activeCellId="2" sqref="B44:B381 E44:E381 G44:G381"/>
    </sheetView>
  </sheetViews>
  <sheetFormatPr baseColWidth="10" defaultRowHeight="13.2" outlineLevelRow="2" x14ac:dyDescent="0.25"/>
  <cols>
    <col min="1" max="1" width="11.5546875" style="18"/>
    <col min="2" max="3" width="11.5546875" style="5"/>
    <col min="4" max="4" width="14.109375" style="5" bestFit="1" customWidth="1"/>
    <col min="5" max="5" width="11.5546875" style="5"/>
    <col min="6" max="6" width="11.5546875" style="5" bestFit="1" customWidth="1"/>
    <col min="7" max="7" width="13" style="5" bestFit="1" customWidth="1"/>
    <col min="8" max="8" width="11.5546875" style="5"/>
    <col min="9" max="9" width="15.6640625" style="5" bestFit="1" customWidth="1"/>
    <col min="10" max="16384" width="11.5546875" style="5"/>
  </cols>
  <sheetData>
    <row r="1" spans="1:12" x14ac:dyDescent="0.25">
      <c r="A1" s="16" t="s">
        <v>63</v>
      </c>
      <c r="B1" s="17" t="s">
        <v>64</v>
      </c>
      <c r="C1" s="17" t="s">
        <v>65</v>
      </c>
      <c r="D1" s="17" t="s">
        <v>66</v>
      </c>
      <c r="E1" s="17" t="s">
        <v>67</v>
      </c>
      <c r="F1" s="17" t="s">
        <v>1</v>
      </c>
      <c r="G1" s="17" t="s">
        <v>68</v>
      </c>
      <c r="I1" s="17"/>
    </row>
    <row r="2" spans="1:12" ht="14.4" hidden="1" outlineLevel="2" x14ac:dyDescent="0.3">
      <c r="A2" s="18">
        <v>39842</v>
      </c>
      <c r="B2" s="5" t="s">
        <v>69</v>
      </c>
      <c r="C2" s="5" t="s">
        <v>84</v>
      </c>
      <c r="D2" s="5" t="s">
        <v>85</v>
      </c>
      <c r="E2" s="5">
        <v>10</v>
      </c>
      <c r="F2" s="19">
        <v>225</v>
      </c>
      <c r="G2" s="19">
        <v>2250</v>
      </c>
      <c r="I2" s="16"/>
      <c r="J2" s="17"/>
      <c r="K2" s="17"/>
      <c r="L2" s="17"/>
    </row>
    <row r="3" spans="1:12" ht="14.4" hidden="1" outlineLevel="2" x14ac:dyDescent="0.3">
      <c r="A3" s="18">
        <v>39958</v>
      </c>
      <c r="B3" s="5" t="s">
        <v>69</v>
      </c>
      <c r="C3" s="5" t="s">
        <v>84</v>
      </c>
      <c r="D3" s="5" t="s">
        <v>85</v>
      </c>
      <c r="E3" s="5">
        <v>6</v>
      </c>
      <c r="F3" s="19">
        <v>225</v>
      </c>
      <c r="G3" s="19">
        <v>1350</v>
      </c>
    </row>
    <row r="4" spans="1:12" ht="14.4" hidden="1" outlineLevel="2" x14ac:dyDescent="0.3">
      <c r="A4" s="18">
        <v>39968</v>
      </c>
      <c r="B4" s="5" t="s">
        <v>69</v>
      </c>
      <c r="C4" s="5" t="s">
        <v>84</v>
      </c>
      <c r="D4" s="5" t="s">
        <v>85</v>
      </c>
      <c r="E4" s="5">
        <v>9</v>
      </c>
      <c r="F4" s="19">
        <v>225</v>
      </c>
      <c r="G4" s="19">
        <v>2025</v>
      </c>
    </row>
    <row r="5" spans="1:12" ht="14.4" hidden="1" outlineLevel="2" x14ac:dyDescent="0.3">
      <c r="A5" s="18">
        <v>39986</v>
      </c>
      <c r="B5" s="5" t="s">
        <v>69</v>
      </c>
      <c r="C5" s="5" t="s">
        <v>84</v>
      </c>
      <c r="D5" s="5" t="s">
        <v>85</v>
      </c>
      <c r="E5" s="5">
        <v>2</v>
      </c>
      <c r="F5" s="19">
        <v>225</v>
      </c>
      <c r="G5" s="19">
        <v>450</v>
      </c>
    </row>
    <row r="6" spans="1:12" ht="14.4" hidden="1" outlineLevel="2" x14ac:dyDescent="0.3">
      <c r="A6" s="18">
        <v>40148</v>
      </c>
      <c r="B6" s="5" t="s">
        <v>69</v>
      </c>
      <c r="C6" s="5" t="s">
        <v>84</v>
      </c>
      <c r="D6" s="5" t="s">
        <v>85</v>
      </c>
      <c r="E6" s="5">
        <v>5</v>
      </c>
      <c r="F6" s="19">
        <v>225</v>
      </c>
      <c r="G6" s="19">
        <v>1125</v>
      </c>
    </row>
    <row r="7" spans="1:12" ht="14.4" hidden="1" outlineLevel="2" x14ac:dyDescent="0.3">
      <c r="A7" s="18">
        <v>40170</v>
      </c>
      <c r="B7" s="5" t="s">
        <v>69</v>
      </c>
      <c r="C7" s="5" t="s">
        <v>84</v>
      </c>
      <c r="D7" s="5" t="s">
        <v>85</v>
      </c>
      <c r="E7" s="5">
        <v>3</v>
      </c>
      <c r="F7" s="19">
        <v>225</v>
      </c>
      <c r="G7" s="19">
        <v>675</v>
      </c>
    </row>
    <row r="8" spans="1:12" ht="14.4" hidden="1" outlineLevel="2" x14ac:dyDescent="0.3">
      <c r="A8" s="18">
        <v>39850</v>
      </c>
      <c r="B8" s="5" t="s">
        <v>69</v>
      </c>
      <c r="C8" s="5" t="s">
        <v>73</v>
      </c>
      <c r="D8" s="5" t="s">
        <v>74</v>
      </c>
      <c r="E8" s="5">
        <v>5</v>
      </c>
      <c r="F8" s="19">
        <v>229</v>
      </c>
      <c r="G8" s="19">
        <v>1145</v>
      </c>
    </row>
    <row r="9" spans="1:12" ht="14.4" hidden="1" outlineLevel="2" x14ac:dyDescent="0.3">
      <c r="A9" s="18">
        <v>39886</v>
      </c>
      <c r="B9" s="5" t="s">
        <v>69</v>
      </c>
      <c r="C9" s="5" t="s">
        <v>73</v>
      </c>
      <c r="D9" s="5" t="s">
        <v>74</v>
      </c>
      <c r="E9" s="5">
        <v>10</v>
      </c>
      <c r="F9" s="19">
        <v>599</v>
      </c>
      <c r="G9" s="19">
        <v>5990</v>
      </c>
    </row>
    <row r="10" spans="1:12" ht="14.4" hidden="1" outlineLevel="2" x14ac:dyDescent="0.3">
      <c r="A10" s="18">
        <v>39896</v>
      </c>
      <c r="B10" s="5" t="s">
        <v>69</v>
      </c>
      <c r="C10" s="5" t="s">
        <v>73</v>
      </c>
      <c r="D10" s="5" t="s">
        <v>74</v>
      </c>
      <c r="E10" s="5">
        <v>4</v>
      </c>
      <c r="F10" s="19">
        <v>599</v>
      </c>
      <c r="G10" s="19">
        <v>2396</v>
      </c>
    </row>
    <row r="11" spans="1:12" ht="14.4" hidden="1" outlineLevel="2" x14ac:dyDescent="0.3">
      <c r="A11" s="18">
        <v>39932</v>
      </c>
      <c r="B11" s="5" t="s">
        <v>69</v>
      </c>
      <c r="C11" s="5" t="s">
        <v>73</v>
      </c>
      <c r="D11" s="5" t="s">
        <v>74</v>
      </c>
      <c r="E11" s="5">
        <v>10</v>
      </c>
      <c r="F11" s="19">
        <v>599</v>
      </c>
      <c r="G11" s="19">
        <v>5990</v>
      </c>
    </row>
    <row r="12" spans="1:12" ht="14.4" hidden="1" outlineLevel="2" x14ac:dyDescent="0.3">
      <c r="A12" s="18">
        <v>40040</v>
      </c>
      <c r="B12" s="5" t="s">
        <v>69</v>
      </c>
      <c r="C12" s="5" t="s">
        <v>73</v>
      </c>
      <c r="D12" s="5" t="s">
        <v>74</v>
      </c>
      <c r="E12" s="5">
        <v>7</v>
      </c>
      <c r="F12" s="19">
        <v>600</v>
      </c>
      <c r="G12" s="19">
        <v>4200</v>
      </c>
    </row>
    <row r="13" spans="1:12" ht="14.4" hidden="1" outlineLevel="2" x14ac:dyDescent="0.3">
      <c r="A13" s="18">
        <v>40048</v>
      </c>
      <c r="B13" s="5" t="s">
        <v>69</v>
      </c>
      <c r="C13" s="5" t="s">
        <v>73</v>
      </c>
      <c r="D13" s="5" t="s">
        <v>74</v>
      </c>
      <c r="E13" s="5">
        <v>5</v>
      </c>
      <c r="F13" s="19">
        <v>400</v>
      </c>
      <c r="G13" s="19">
        <v>2009</v>
      </c>
    </row>
    <row r="14" spans="1:12" ht="14.4" hidden="1" outlineLevel="2" x14ac:dyDescent="0.3">
      <c r="A14" s="18">
        <v>40066</v>
      </c>
      <c r="B14" s="5" t="s">
        <v>69</v>
      </c>
      <c r="C14" s="5" t="s">
        <v>73</v>
      </c>
      <c r="D14" s="5" t="s">
        <v>74</v>
      </c>
      <c r="E14" s="5">
        <v>2</v>
      </c>
      <c r="F14" s="19">
        <v>599</v>
      </c>
      <c r="G14" s="19">
        <v>1198</v>
      </c>
    </row>
    <row r="15" spans="1:12" ht="14.4" hidden="1" outlineLevel="2" x14ac:dyDescent="0.3">
      <c r="A15" s="18">
        <v>40076</v>
      </c>
      <c r="B15" s="5" t="s">
        <v>69</v>
      </c>
      <c r="C15" s="5" t="s">
        <v>73</v>
      </c>
      <c r="D15" s="5" t="s">
        <v>74</v>
      </c>
      <c r="E15" s="5">
        <v>8</v>
      </c>
      <c r="F15" s="19">
        <v>600</v>
      </c>
      <c r="G15" s="19">
        <v>4800</v>
      </c>
    </row>
    <row r="16" spans="1:12" ht="14.4" hidden="1" outlineLevel="2" x14ac:dyDescent="0.3">
      <c r="A16" s="18">
        <v>40084</v>
      </c>
      <c r="B16" s="5" t="s">
        <v>69</v>
      </c>
      <c r="C16" s="5" t="s">
        <v>73</v>
      </c>
      <c r="D16" s="5" t="s">
        <v>74</v>
      </c>
      <c r="E16" s="5">
        <v>4</v>
      </c>
      <c r="F16" s="19">
        <v>229</v>
      </c>
      <c r="G16" s="19">
        <v>916</v>
      </c>
    </row>
    <row r="17" spans="1:7" ht="14.4" hidden="1" outlineLevel="2" x14ac:dyDescent="0.3">
      <c r="A17" s="18">
        <v>40102</v>
      </c>
      <c r="B17" s="5" t="s">
        <v>69</v>
      </c>
      <c r="C17" s="5" t="s">
        <v>73</v>
      </c>
      <c r="D17" s="5" t="s">
        <v>74</v>
      </c>
      <c r="E17" s="5">
        <v>7</v>
      </c>
      <c r="F17" s="19">
        <v>300</v>
      </c>
      <c r="G17" s="19">
        <v>2100</v>
      </c>
    </row>
    <row r="18" spans="1:7" ht="14.4" hidden="1" outlineLevel="2" x14ac:dyDescent="0.3">
      <c r="A18" s="18">
        <v>40138</v>
      </c>
      <c r="B18" s="5" t="s">
        <v>69</v>
      </c>
      <c r="C18" s="5" t="s">
        <v>73</v>
      </c>
      <c r="D18" s="5" t="s">
        <v>74</v>
      </c>
      <c r="E18" s="5">
        <v>5</v>
      </c>
      <c r="F18" s="19">
        <v>599</v>
      </c>
      <c r="G18" s="19">
        <v>2995</v>
      </c>
    </row>
    <row r="19" spans="1:7" ht="14.4" hidden="1" outlineLevel="2" x14ac:dyDescent="0.3">
      <c r="A19" s="18">
        <v>39824</v>
      </c>
      <c r="B19" s="5" t="s">
        <v>69</v>
      </c>
      <c r="C19" s="5" t="s">
        <v>80</v>
      </c>
      <c r="D19" s="5" t="s">
        <v>86</v>
      </c>
      <c r="E19" s="5">
        <v>8</v>
      </c>
      <c r="F19" s="19">
        <v>795</v>
      </c>
      <c r="G19" s="19">
        <v>6360</v>
      </c>
    </row>
    <row r="20" spans="1:7" ht="14.4" hidden="1" outlineLevel="2" x14ac:dyDescent="0.3">
      <c r="A20" s="18">
        <v>40130</v>
      </c>
      <c r="B20" s="5" t="s">
        <v>69</v>
      </c>
      <c r="C20" s="5" t="s">
        <v>73</v>
      </c>
      <c r="D20" s="5" t="s">
        <v>86</v>
      </c>
      <c r="E20" s="5">
        <v>7</v>
      </c>
      <c r="F20" s="19">
        <v>150</v>
      </c>
      <c r="G20" s="19">
        <v>1050</v>
      </c>
    </row>
    <row r="21" spans="1:7" ht="14.4" hidden="1" outlineLevel="2" x14ac:dyDescent="0.3">
      <c r="A21" s="18">
        <v>40179</v>
      </c>
      <c r="B21" s="5" t="s">
        <v>69</v>
      </c>
      <c r="C21" s="5" t="s">
        <v>80</v>
      </c>
      <c r="D21" s="5" t="s">
        <v>86</v>
      </c>
      <c r="E21" s="5">
        <v>3</v>
      </c>
      <c r="F21" s="19">
        <v>795</v>
      </c>
      <c r="G21" s="19">
        <v>2385</v>
      </c>
    </row>
    <row r="22" spans="1:7" ht="14.4" hidden="1" outlineLevel="2" x14ac:dyDescent="0.3">
      <c r="A22" s="18">
        <v>39914</v>
      </c>
      <c r="B22" s="5" t="s">
        <v>69</v>
      </c>
      <c r="C22" s="5" t="s">
        <v>80</v>
      </c>
      <c r="D22" s="5" t="s">
        <v>81</v>
      </c>
      <c r="E22" s="5">
        <v>3</v>
      </c>
      <c r="F22" s="19">
        <v>429</v>
      </c>
      <c r="G22" s="19">
        <v>1287</v>
      </c>
    </row>
    <row r="23" spans="1:7" ht="14.4" hidden="1" outlineLevel="2" x14ac:dyDescent="0.3">
      <c r="A23" s="18">
        <v>39940</v>
      </c>
      <c r="B23" s="5" t="s">
        <v>69</v>
      </c>
      <c r="C23" s="5" t="s">
        <v>80</v>
      </c>
      <c r="D23" s="5" t="s">
        <v>81</v>
      </c>
      <c r="E23" s="5">
        <v>6</v>
      </c>
      <c r="F23" s="19">
        <v>350</v>
      </c>
      <c r="G23" s="19">
        <v>2100</v>
      </c>
    </row>
    <row r="24" spans="1:7" ht="14.4" hidden="1" outlineLevel="2" x14ac:dyDescent="0.3">
      <c r="A24" s="18">
        <v>39950</v>
      </c>
      <c r="B24" s="5" t="s">
        <v>69</v>
      </c>
      <c r="C24" s="5" t="s">
        <v>80</v>
      </c>
      <c r="D24" s="5" t="s">
        <v>81</v>
      </c>
      <c r="E24" s="5">
        <v>6</v>
      </c>
      <c r="F24" s="19">
        <v>429</v>
      </c>
      <c r="G24" s="19">
        <v>2574</v>
      </c>
    </row>
    <row r="25" spans="1:7" ht="14.4" hidden="1" outlineLevel="2" x14ac:dyDescent="0.3">
      <c r="A25" s="18">
        <v>40012</v>
      </c>
      <c r="B25" s="5" t="s">
        <v>69</v>
      </c>
      <c r="C25" s="5" t="s">
        <v>80</v>
      </c>
      <c r="D25" s="5" t="s">
        <v>81</v>
      </c>
      <c r="E25" s="5">
        <v>10</v>
      </c>
      <c r="F25" s="19">
        <v>350</v>
      </c>
      <c r="G25" s="19">
        <v>3500</v>
      </c>
    </row>
    <row r="26" spans="1:7" ht="14.4" hidden="1" outlineLevel="2" x14ac:dyDescent="0.3">
      <c r="A26" s="18">
        <v>40022</v>
      </c>
      <c r="B26" s="5" t="s">
        <v>69</v>
      </c>
      <c r="C26" s="5" t="s">
        <v>80</v>
      </c>
      <c r="D26" s="5" t="s">
        <v>81</v>
      </c>
      <c r="E26" s="5">
        <v>9</v>
      </c>
      <c r="F26" s="19">
        <v>99</v>
      </c>
      <c r="G26" s="19">
        <v>891</v>
      </c>
    </row>
    <row r="27" spans="1:7" ht="14.4" hidden="1" outlineLevel="2" x14ac:dyDescent="0.3">
      <c r="A27" s="18">
        <v>40058</v>
      </c>
      <c r="B27" s="5" t="s">
        <v>69</v>
      </c>
      <c r="C27" s="5" t="s">
        <v>80</v>
      </c>
      <c r="D27" s="5" t="s">
        <v>81</v>
      </c>
      <c r="E27" s="5">
        <v>7</v>
      </c>
      <c r="F27" s="19">
        <v>99</v>
      </c>
      <c r="G27" s="19">
        <v>693</v>
      </c>
    </row>
    <row r="28" spans="1:7" ht="14.4" hidden="1" outlineLevel="2" x14ac:dyDescent="0.3">
      <c r="A28" s="18">
        <v>40094</v>
      </c>
      <c r="B28" s="5" t="s">
        <v>69</v>
      </c>
      <c r="C28" s="5" t="s">
        <v>80</v>
      </c>
      <c r="D28" s="5" t="s">
        <v>81</v>
      </c>
      <c r="E28" s="5">
        <v>5</v>
      </c>
      <c r="F28" s="19">
        <v>429</v>
      </c>
      <c r="G28" s="19">
        <v>2145</v>
      </c>
    </row>
    <row r="29" spans="1:7" ht="14.4" hidden="1" outlineLevel="2" x14ac:dyDescent="0.3">
      <c r="A29" s="18">
        <v>40112</v>
      </c>
      <c r="B29" s="5" t="s">
        <v>69</v>
      </c>
      <c r="C29" s="5" t="s">
        <v>80</v>
      </c>
      <c r="D29" s="5" t="s">
        <v>81</v>
      </c>
      <c r="E29" s="5">
        <v>8</v>
      </c>
      <c r="F29" s="19">
        <v>429</v>
      </c>
      <c r="G29" s="19">
        <v>3432</v>
      </c>
    </row>
    <row r="30" spans="1:7" ht="14.4" hidden="1" outlineLevel="2" x14ac:dyDescent="0.3">
      <c r="A30" s="18">
        <v>39814</v>
      </c>
      <c r="B30" s="5" t="s">
        <v>69</v>
      </c>
      <c r="C30" s="5" t="s">
        <v>70</v>
      </c>
      <c r="D30" s="5" t="s">
        <v>71</v>
      </c>
      <c r="E30" s="5">
        <v>7</v>
      </c>
      <c r="F30" s="19">
        <v>325</v>
      </c>
      <c r="G30" s="19">
        <v>2275</v>
      </c>
    </row>
    <row r="31" spans="1:7" ht="14.4" hidden="1" outlineLevel="2" x14ac:dyDescent="0.3">
      <c r="A31" s="18">
        <v>39832</v>
      </c>
      <c r="B31" s="5" t="s">
        <v>69</v>
      </c>
      <c r="C31" s="5" t="s">
        <v>70</v>
      </c>
      <c r="D31" s="5" t="s">
        <v>71</v>
      </c>
      <c r="E31" s="5">
        <v>4</v>
      </c>
      <c r="F31" s="19">
        <v>400</v>
      </c>
      <c r="G31" s="19">
        <v>1600</v>
      </c>
    </row>
    <row r="32" spans="1:7" ht="14.4" hidden="1" outlineLevel="2" x14ac:dyDescent="0.3">
      <c r="A32" s="18">
        <v>39860</v>
      </c>
      <c r="B32" s="5" t="s">
        <v>69</v>
      </c>
      <c r="C32" s="5" t="s">
        <v>70</v>
      </c>
      <c r="D32" s="5" t="s">
        <v>71</v>
      </c>
      <c r="E32" s="5">
        <v>5</v>
      </c>
      <c r="F32" s="19">
        <v>169</v>
      </c>
      <c r="G32" s="19">
        <v>845</v>
      </c>
    </row>
    <row r="33" spans="1:7" ht="14.4" hidden="1" outlineLevel="2" x14ac:dyDescent="0.3">
      <c r="A33" s="18">
        <v>39868</v>
      </c>
      <c r="B33" s="5" t="s">
        <v>69</v>
      </c>
      <c r="C33" s="5" t="s">
        <v>70</v>
      </c>
      <c r="D33" s="5" t="s">
        <v>71</v>
      </c>
      <c r="E33" s="5">
        <v>3</v>
      </c>
      <c r="F33" s="19">
        <v>169</v>
      </c>
      <c r="G33" s="19">
        <v>507</v>
      </c>
    </row>
    <row r="34" spans="1:7" ht="14.4" hidden="1" outlineLevel="2" x14ac:dyDescent="0.3">
      <c r="A34" s="18">
        <v>39878</v>
      </c>
      <c r="B34" s="5" t="s">
        <v>69</v>
      </c>
      <c r="C34" s="5" t="s">
        <v>70</v>
      </c>
      <c r="D34" s="5" t="s">
        <v>71</v>
      </c>
      <c r="E34" s="5">
        <v>4</v>
      </c>
      <c r="F34" s="19">
        <v>169</v>
      </c>
      <c r="G34" s="19">
        <v>676</v>
      </c>
    </row>
    <row r="35" spans="1:7" ht="14.4" hidden="1" outlineLevel="2" x14ac:dyDescent="0.3">
      <c r="A35" s="18">
        <v>39904</v>
      </c>
      <c r="B35" s="5" t="s">
        <v>69</v>
      </c>
      <c r="C35" s="5" t="s">
        <v>70</v>
      </c>
      <c r="D35" s="5" t="s">
        <v>71</v>
      </c>
      <c r="E35" s="5">
        <v>10</v>
      </c>
      <c r="F35" s="19">
        <v>450</v>
      </c>
      <c r="G35" s="19">
        <v>4500</v>
      </c>
    </row>
    <row r="36" spans="1:7" ht="14.4" hidden="1" outlineLevel="2" x14ac:dyDescent="0.3">
      <c r="A36" s="18">
        <v>39922</v>
      </c>
      <c r="B36" s="5" t="s">
        <v>69</v>
      </c>
      <c r="C36" s="5" t="s">
        <v>70</v>
      </c>
      <c r="D36" s="5" t="s">
        <v>71</v>
      </c>
      <c r="E36" s="5">
        <v>4</v>
      </c>
      <c r="F36" s="19">
        <v>450</v>
      </c>
      <c r="G36" s="19">
        <v>1800</v>
      </c>
    </row>
    <row r="37" spans="1:7" ht="14.4" hidden="1" outlineLevel="2" x14ac:dyDescent="0.3">
      <c r="A37" s="18">
        <v>39976</v>
      </c>
      <c r="B37" s="5" t="s">
        <v>69</v>
      </c>
      <c r="C37" s="5" t="s">
        <v>70</v>
      </c>
      <c r="D37" s="5" t="s">
        <v>71</v>
      </c>
      <c r="E37" s="5">
        <v>3</v>
      </c>
      <c r="F37" s="19">
        <v>299</v>
      </c>
      <c r="G37" s="19">
        <v>897</v>
      </c>
    </row>
    <row r="38" spans="1:7" ht="14.4" hidden="1" outlineLevel="2" x14ac:dyDescent="0.3">
      <c r="A38" s="18">
        <v>39994</v>
      </c>
      <c r="B38" s="5" t="s">
        <v>69</v>
      </c>
      <c r="C38" s="5" t="s">
        <v>70</v>
      </c>
      <c r="D38" s="5" t="s">
        <v>71</v>
      </c>
      <c r="E38" s="5">
        <v>3</v>
      </c>
      <c r="F38" s="19">
        <v>299</v>
      </c>
      <c r="G38" s="19">
        <v>897</v>
      </c>
    </row>
    <row r="39" spans="1:7" ht="14.4" hidden="1" outlineLevel="2" x14ac:dyDescent="0.3">
      <c r="A39" s="18">
        <v>40004</v>
      </c>
      <c r="B39" s="5" t="s">
        <v>69</v>
      </c>
      <c r="C39" s="5" t="s">
        <v>70</v>
      </c>
      <c r="D39" s="5" t="s">
        <v>71</v>
      </c>
      <c r="E39" s="5">
        <v>3</v>
      </c>
      <c r="F39" s="19">
        <v>299</v>
      </c>
      <c r="G39" s="19">
        <v>897</v>
      </c>
    </row>
    <row r="40" spans="1:7" ht="14.4" hidden="1" outlineLevel="2" x14ac:dyDescent="0.3">
      <c r="A40" s="18">
        <v>40030</v>
      </c>
      <c r="B40" s="5" t="s">
        <v>69</v>
      </c>
      <c r="C40" s="5" t="s">
        <v>70</v>
      </c>
      <c r="D40" s="5" t="s">
        <v>71</v>
      </c>
      <c r="E40" s="5">
        <v>9</v>
      </c>
      <c r="F40" s="19">
        <v>400</v>
      </c>
      <c r="G40" s="19">
        <v>3600</v>
      </c>
    </row>
    <row r="41" spans="1:7" ht="14.4" hidden="1" outlineLevel="2" x14ac:dyDescent="0.3">
      <c r="A41" s="18">
        <v>40120</v>
      </c>
      <c r="B41" s="5" t="s">
        <v>69</v>
      </c>
      <c r="C41" s="5" t="s">
        <v>70</v>
      </c>
      <c r="D41" s="5" t="s">
        <v>71</v>
      </c>
      <c r="E41" s="5">
        <v>5</v>
      </c>
      <c r="F41" s="19">
        <v>169</v>
      </c>
      <c r="G41" s="19">
        <v>845</v>
      </c>
    </row>
    <row r="42" spans="1:7" ht="14.4" hidden="1" outlineLevel="2" x14ac:dyDescent="0.3">
      <c r="A42" s="18">
        <v>40156</v>
      </c>
      <c r="B42" s="5" t="s">
        <v>69</v>
      </c>
      <c r="C42" s="5" t="s">
        <v>70</v>
      </c>
      <c r="D42" s="5" t="s">
        <v>71</v>
      </c>
      <c r="E42" s="5">
        <v>3</v>
      </c>
      <c r="F42" s="19">
        <v>450</v>
      </c>
      <c r="G42" s="19">
        <v>1350</v>
      </c>
    </row>
    <row r="43" spans="1:7" ht="14.4" hidden="1" outlineLevel="2" x14ac:dyDescent="0.3">
      <c r="A43" s="18">
        <v>40166</v>
      </c>
      <c r="B43" s="5" t="s">
        <v>69</v>
      </c>
      <c r="C43" s="5" t="s">
        <v>70</v>
      </c>
      <c r="D43" s="5" t="s">
        <v>71</v>
      </c>
      <c r="E43" s="5">
        <v>8</v>
      </c>
      <c r="F43" s="19">
        <v>400</v>
      </c>
      <c r="G43" s="19">
        <v>3200</v>
      </c>
    </row>
    <row r="44" spans="1:7" ht="14.4" outlineLevel="1" collapsed="1" x14ac:dyDescent="0.3">
      <c r="B44" s="8" t="s">
        <v>69</v>
      </c>
      <c r="E44" s="5">
        <f>SUBTOTAL(9,E2:E43)</f>
        <v>245</v>
      </c>
      <c r="F44" s="19"/>
      <c r="G44" s="19">
        <f>SUBTOTAL(9,G2:G43)</f>
        <v>91920</v>
      </c>
    </row>
    <row r="45" spans="1:7" ht="14.4" hidden="1" outlineLevel="2" x14ac:dyDescent="0.3">
      <c r="A45" s="18">
        <v>39861</v>
      </c>
      <c r="B45" s="5" t="s">
        <v>75</v>
      </c>
      <c r="C45" s="5" t="s">
        <v>84</v>
      </c>
      <c r="D45" s="5" t="s">
        <v>85</v>
      </c>
      <c r="E45" s="5">
        <v>9</v>
      </c>
      <c r="F45" s="19">
        <v>225</v>
      </c>
      <c r="G45" s="19">
        <v>2025</v>
      </c>
    </row>
    <row r="46" spans="1:7" ht="14.4" hidden="1" outlineLevel="2" x14ac:dyDescent="0.3">
      <c r="A46" s="18">
        <v>40086</v>
      </c>
      <c r="B46" s="5" t="s">
        <v>75</v>
      </c>
      <c r="C46" s="5" t="s">
        <v>84</v>
      </c>
      <c r="D46" s="5" t="s">
        <v>85</v>
      </c>
      <c r="E46" s="5">
        <v>8</v>
      </c>
      <c r="F46" s="19">
        <v>225</v>
      </c>
      <c r="G46" s="19">
        <v>1800</v>
      </c>
    </row>
    <row r="47" spans="1:7" ht="14.4" hidden="1" outlineLevel="2" x14ac:dyDescent="0.3">
      <c r="A47" s="18">
        <v>40158</v>
      </c>
      <c r="B47" s="5" t="s">
        <v>75</v>
      </c>
      <c r="C47" s="5" t="s">
        <v>84</v>
      </c>
      <c r="D47" s="5" t="s">
        <v>85</v>
      </c>
      <c r="E47" s="5">
        <v>5</v>
      </c>
      <c r="F47" s="19">
        <v>225</v>
      </c>
      <c r="G47" s="19">
        <v>1125</v>
      </c>
    </row>
    <row r="48" spans="1:7" ht="14.4" hidden="1" outlineLevel="2" x14ac:dyDescent="0.3">
      <c r="A48" s="18">
        <v>39879</v>
      </c>
      <c r="B48" s="5" t="s">
        <v>75</v>
      </c>
      <c r="C48" s="5" t="s">
        <v>73</v>
      </c>
      <c r="D48" s="5" t="s">
        <v>74</v>
      </c>
      <c r="E48" s="5">
        <v>1</v>
      </c>
      <c r="F48" s="19">
        <v>300</v>
      </c>
      <c r="G48" s="19">
        <v>300</v>
      </c>
    </row>
    <row r="49" spans="1:7" ht="14.4" hidden="1" outlineLevel="2" x14ac:dyDescent="0.3">
      <c r="A49" s="18">
        <v>39888</v>
      </c>
      <c r="B49" s="5" t="s">
        <v>75</v>
      </c>
      <c r="C49" s="5" t="s">
        <v>73</v>
      </c>
      <c r="D49" s="5" t="s">
        <v>74</v>
      </c>
      <c r="E49" s="5">
        <v>7</v>
      </c>
      <c r="F49" s="19">
        <v>229</v>
      </c>
      <c r="G49" s="19">
        <v>1603</v>
      </c>
    </row>
    <row r="50" spans="1:7" ht="14.4" hidden="1" outlineLevel="2" x14ac:dyDescent="0.3">
      <c r="A50" s="18">
        <v>39924</v>
      </c>
      <c r="B50" s="5" t="s">
        <v>75</v>
      </c>
      <c r="C50" s="5" t="s">
        <v>73</v>
      </c>
      <c r="D50" s="5" t="s">
        <v>74</v>
      </c>
      <c r="E50" s="5">
        <v>9</v>
      </c>
      <c r="F50" s="19">
        <v>300</v>
      </c>
      <c r="G50" s="19">
        <v>2700</v>
      </c>
    </row>
    <row r="51" spans="1:7" ht="14.4" hidden="1" outlineLevel="2" x14ac:dyDescent="0.3">
      <c r="A51" s="18">
        <v>39942</v>
      </c>
      <c r="B51" s="5" t="s">
        <v>75</v>
      </c>
      <c r="C51" s="5" t="s">
        <v>73</v>
      </c>
      <c r="D51" s="5" t="s">
        <v>74</v>
      </c>
      <c r="E51" s="5">
        <v>1</v>
      </c>
      <c r="F51" s="19">
        <v>300</v>
      </c>
      <c r="G51" s="19">
        <v>300</v>
      </c>
    </row>
    <row r="52" spans="1:7" ht="14.4" hidden="1" outlineLevel="2" x14ac:dyDescent="0.3">
      <c r="A52" s="18">
        <v>39951</v>
      </c>
      <c r="B52" s="5" t="s">
        <v>75</v>
      </c>
      <c r="C52" s="5" t="s">
        <v>73</v>
      </c>
      <c r="D52" s="5" t="s">
        <v>74</v>
      </c>
      <c r="E52" s="5">
        <v>8</v>
      </c>
      <c r="F52" s="19">
        <v>599</v>
      </c>
      <c r="G52" s="19">
        <v>4792</v>
      </c>
    </row>
    <row r="53" spans="1:7" ht="14.4" hidden="1" outlineLevel="2" x14ac:dyDescent="0.3">
      <c r="A53" s="18">
        <v>39969</v>
      </c>
      <c r="B53" s="5" t="s">
        <v>75</v>
      </c>
      <c r="C53" s="5" t="s">
        <v>73</v>
      </c>
      <c r="D53" s="5" t="s">
        <v>74</v>
      </c>
      <c r="E53" s="5">
        <v>6</v>
      </c>
      <c r="F53" s="19">
        <v>300</v>
      </c>
      <c r="G53" s="19">
        <v>1800</v>
      </c>
    </row>
    <row r="54" spans="1:7" ht="14.4" hidden="1" outlineLevel="2" x14ac:dyDescent="0.3">
      <c r="A54" s="18">
        <v>40005</v>
      </c>
      <c r="B54" s="5" t="s">
        <v>75</v>
      </c>
      <c r="C54" s="5" t="s">
        <v>73</v>
      </c>
      <c r="D54" s="5" t="s">
        <v>74</v>
      </c>
      <c r="E54" s="5">
        <v>3</v>
      </c>
      <c r="F54" s="19">
        <v>300</v>
      </c>
      <c r="G54" s="19">
        <v>900</v>
      </c>
    </row>
    <row r="55" spans="1:7" ht="14.4" hidden="1" outlineLevel="2" x14ac:dyDescent="0.3">
      <c r="A55" s="18">
        <v>40014</v>
      </c>
      <c r="B55" s="5" t="s">
        <v>75</v>
      </c>
      <c r="C55" s="5" t="s">
        <v>73</v>
      </c>
      <c r="D55" s="5" t="s">
        <v>74</v>
      </c>
      <c r="E55" s="5">
        <v>1</v>
      </c>
      <c r="F55" s="19">
        <v>300</v>
      </c>
      <c r="G55" s="19">
        <v>300</v>
      </c>
    </row>
    <row r="56" spans="1:7" ht="14.4" hidden="1" outlineLevel="2" x14ac:dyDescent="0.3">
      <c r="A56" s="18">
        <v>40032</v>
      </c>
      <c r="B56" s="5" t="s">
        <v>75</v>
      </c>
      <c r="C56" s="5" t="s">
        <v>73</v>
      </c>
      <c r="D56" s="5" t="s">
        <v>74</v>
      </c>
      <c r="E56" s="5">
        <v>7</v>
      </c>
      <c r="F56" s="19">
        <v>600</v>
      </c>
      <c r="G56" s="19">
        <v>4200</v>
      </c>
    </row>
    <row r="57" spans="1:7" ht="14.4" hidden="1" outlineLevel="2" x14ac:dyDescent="0.3">
      <c r="A57" s="18">
        <v>40140</v>
      </c>
      <c r="B57" s="5" t="s">
        <v>75</v>
      </c>
      <c r="C57" s="5" t="s">
        <v>73</v>
      </c>
      <c r="D57" s="5" t="s">
        <v>74</v>
      </c>
      <c r="E57" s="5">
        <v>5</v>
      </c>
      <c r="F57" s="19">
        <v>229</v>
      </c>
      <c r="G57" s="19">
        <v>1145</v>
      </c>
    </row>
    <row r="58" spans="1:7" ht="14.4" hidden="1" outlineLevel="2" x14ac:dyDescent="0.3">
      <c r="A58" s="18">
        <v>40149</v>
      </c>
      <c r="B58" s="5" t="s">
        <v>75</v>
      </c>
      <c r="C58" s="5" t="s">
        <v>73</v>
      </c>
      <c r="D58" s="5" t="s">
        <v>74</v>
      </c>
      <c r="E58" s="5">
        <v>4</v>
      </c>
      <c r="F58" s="19">
        <v>229</v>
      </c>
      <c r="G58" s="19">
        <v>916</v>
      </c>
    </row>
    <row r="59" spans="1:7" ht="14.4" hidden="1" outlineLevel="2" x14ac:dyDescent="0.3">
      <c r="A59" s="18">
        <v>40167</v>
      </c>
      <c r="B59" s="5" t="s">
        <v>75</v>
      </c>
      <c r="C59" s="5" t="s">
        <v>73</v>
      </c>
      <c r="D59" s="5" t="s">
        <v>74</v>
      </c>
      <c r="E59" s="5">
        <v>10</v>
      </c>
      <c r="F59" s="19">
        <v>599</v>
      </c>
      <c r="G59" s="19">
        <v>5990</v>
      </c>
    </row>
    <row r="60" spans="1:7" ht="14.4" hidden="1" outlineLevel="2" x14ac:dyDescent="0.3">
      <c r="A60" s="18">
        <v>40180</v>
      </c>
      <c r="B60" s="5" t="s">
        <v>75</v>
      </c>
      <c r="C60" s="5" t="s">
        <v>73</v>
      </c>
      <c r="D60" s="5" t="s">
        <v>74</v>
      </c>
      <c r="E60" s="5">
        <v>2</v>
      </c>
      <c r="F60" s="19">
        <v>300</v>
      </c>
      <c r="G60" s="19">
        <v>600</v>
      </c>
    </row>
    <row r="61" spans="1:7" ht="14.4" hidden="1" outlineLevel="2" x14ac:dyDescent="0.3">
      <c r="A61" s="18">
        <v>39843</v>
      </c>
      <c r="B61" s="5" t="s">
        <v>75</v>
      </c>
      <c r="C61" s="5" t="s">
        <v>80</v>
      </c>
      <c r="D61" s="5" t="s">
        <v>86</v>
      </c>
      <c r="E61" s="5">
        <v>3</v>
      </c>
      <c r="F61" s="19">
        <v>795</v>
      </c>
      <c r="G61" s="19">
        <v>2385</v>
      </c>
    </row>
    <row r="62" spans="1:7" ht="14.4" hidden="1" outlineLevel="2" x14ac:dyDescent="0.3">
      <c r="A62" s="18">
        <v>39897</v>
      </c>
      <c r="B62" s="5" t="s">
        <v>75</v>
      </c>
      <c r="C62" s="5" t="s">
        <v>73</v>
      </c>
      <c r="D62" s="5" t="s">
        <v>86</v>
      </c>
      <c r="E62" s="5">
        <v>2</v>
      </c>
      <c r="F62" s="19">
        <v>150</v>
      </c>
      <c r="G62" s="19">
        <v>300</v>
      </c>
    </row>
    <row r="63" spans="1:7" ht="14.4" hidden="1" outlineLevel="2" x14ac:dyDescent="0.3">
      <c r="A63" s="18">
        <v>39978</v>
      </c>
      <c r="B63" s="5" t="s">
        <v>75</v>
      </c>
      <c r="C63" s="5" t="s">
        <v>73</v>
      </c>
      <c r="D63" s="5" t="s">
        <v>86</v>
      </c>
      <c r="E63" s="5">
        <v>3</v>
      </c>
      <c r="F63" s="19">
        <v>150</v>
      </c>
      <c r="G63" s="19">
        <v>450</v>
      </c>
    </row>
    <row r="64" spans="1:7" ht="14.4" hidden="1" outlineLevel="2" x14ac:dyDescent="0.3">
      <c r="A64" s="18">
        <v>40077</v>
      </c>
      <c r="B64" s="5" t="s">
        <v>75</v>
      </c>
      <c r="C64" s="5" t="s">
        <v>80</v>
      </c>
      <c r="D64" s="5" t="s">
        <v>86</v>
      </c>
      <c r="E64" s="5">
        <v>7</v>
      </c>
      <c r="F64" s="19">
        <v>795</v>
      </c>
      <c r="G64" s="19">
        <v>5565</v>
      </c>
    </row>
    <row r="65" spans="1:7" ht="14.4" hidden="1" outlineLevel="2" x14ac:dyDescent="0.3">
      <c r="A65" s="18">
        <v>40104</v>
      </c>
      <c r="B65" s="5" t="s">
        <v>75</v>
      </c>
      <c r="C65" s="5" t="s">
        <v>80</v>
      </c>
      <c r="D65" s="5" t="s">
        <v>86</v>
      </c>
      <c r="E65" s="5">
        <v>9</v>
      </c>
      <c r="F65" s="19">
        <v>795</v>
      </c>
      <c r="G65" s="19">
        <v>7155</v>
      </c>
    </row>
    <row r="66" spans="1:7" ht="14.4" hidden="1" outlineLevel="2" x14ac:dyDescent="0.3">
      <c r="A66" s="18">
        <v>39852</v>
      </c>
      <c r="B66" s="5" t="s">
        <v>75</v>
      </c>
      <c r="C66" s="5" t="s">
        <v>80</v>
      </c>
      <c r="D66" s="5" t="s">
        <v>81</v>
      </c>
      <c r="E66" s="5">
        <v>1</v>
      </c>
      <c r="F66" s="19">
        <v>429</v>
      </c>
      <c r="G66" s="19">
        <v>429</v>
      </c>
    </row>
    <row r="67" spans="1:7" ht="14.4" hidden="1" outlineLevel="2" x14ac:dyDescent="0.3">
      <c r="A67" s="18">
        <v>39870</v>
      </c>
      <c r="B67" s="5" t="s">
        <v>75</v>
      </c>
      <c r="C67" s="5" t="s">
        <v>80</v>
      </c>
      <c r="D67" s="5" t="s">
        <v>81</v>
      </c>
      <c r="E67" s="5">
        <v>1</v>
      </c>
      <c r="F67" s="19">
        <v>350</v>
      </c>
      <c r="G67" s="19">
        <v>350</v>
      </c>
    </row>
    <row r="68" spans="1:7" ht="14.4" hidden="1" outlineLevel="2" x14ac:dyDescent="0.3">
      <c r="A68" s="18">
        <v>39915</v>
      </c>
      <c r="B68" s="5" t="s">
        <v>75</v>
      </c>
      <c r="C68" s="5" t="s">
        <v>80</v>
      </c>
      <c r="D68" s="5" t="s">
        <v>81</v>
      </c>
      <c r="E68" s="5">
        <v>8</v>
      </c>
      <c r="F68" s="19">
        <v>99</v>
      </c>
      <c r="G68" s="19">
        <v>792</v>
      </c>
    </row>
    <row r="69" spans="1:7" ht="14.4" hidden="1" outlineLevel="2" x14ac:dyDescent="0.3">
      <c r="A69" s="18">
        <v>39960</v>
      </c>
      <c r="B69" s="5" t="s">
        <v>75</v>
      </c>
      <c r="C69" s="5" t="s">
        <v>80</v>
      </c>
      <c r="D69" s="5" t="s">
        <v>81</v>
      </c>
      <c r="E69" s="5">
        <v>2</v>
      </c>
      <c r="F69" s="19">
        <v>429</v>
      </c>
      <c r="G69" s="19">
        <v>858</v>
      </c>
    </row>
    <row r="70" spans="1:7" ht="14.4" hidden="1" outlineLevel="2" x14ac:dyDescent="0.3">
      <c r="A70" s="18">
        <v>40023</v>
      </c>
      <c r="B70" s="5" t="s">
        <v>75</v>
      </c>
      <c r="C70" s="5" t="s">
        <v>80</v>
      </c>
      <c r="D70" s="5" t="s">
        <v>81</v>
      </c>
      <c r="E70" s="5">
        <v>10</v>
      </c>
      <c r="F70" s="19">
        <v>99</v>
      </c>
      <c r="G70" s="19">
        <v>990</v>
      </c>
    </row>
    <row r="71" spans="1:7" ht="14.4" hidden="1" outlineLevel="2" x14ac:dyDescent="0.3">
      <c r="A71" s="18">
        <v>40041</v>
      </c>
      <c r="B71" s="5" t="s">
        <v>75</v>
      </c>
      <c r="C71" s="5" t="s">
        <v>80</v>
      </c>
      <c r="D71" s="5" t="s">
        <v>81</v>
      </c>
      <c r="E71" s="5">
        <v>1</v>
      </c>
      <c r="F71" s="19">
        <v>350</v>
      </c>
      <c r="G71" s="19">
        <v>350</v>
      </c>
    </row>
    <row r="72" spans="1:7" ht="14.4" hidden="1" outlineLevel="2" x14ac:dyDescent="0.3">
      <c r="A72" s="18">
        <v>40050</v>
      </c>
      <c r="B72" s="5" t="s">
        <v>75</v>
      </c>
      <c r="C72" s="5" t="s">
        <v>80</v>
      </c>
      <c r="D72" s="5" t="s">
        <v>81</v>
      </c>
      <c r="E72" s="5">
        <v>9</v>
      </c>
      <c r="F72" s="19">
        <v>350</v>
      </c>
      <c r="G72" s="19">
        <v>3150</v>
      </c>
    </row>
    <row r="73" spans="1:7" ht="14.4" hidden="1" outlineLevel="2" x14ac:dyDescent="0.3">
      <c r="A73" s="18">
        <v>40122</v>
      </c>
      <c r="B73" s="5" t="s">
        <v>75</v>
      </c>
      <c r="C73" s="5" t="s">
        <v>80</v>
      </c>
      <c r="D73" s="5" t="s">
        <v>81</v>
      </c>
      <c r="E73" s="5">
        <v>8</v>
      </c>
      <c r="F73" s="19">
        <v>99</v>
      </c>
      <c r="G73" s="19">
        <v>792</v>
      </c>
    </row>
    <row r="74" spans="1:7" ht="14.4" hidden="1" outlineLevel="2" x14ac:dyDescent="0.3">
      <c r="A74" s="18">
        <v>40131</v>
      </c>
      <c r="B74" s="5" t="s">
        <v>75</v>
      </c>
      <c r="C74" s="5" t="s">
        <v>80</v>
      </c>
      <c r="D74" s="5" t="s">
        <v>81</v>
      </c>
      <c r="E74" s="5">
        <v>8</v>
      </c>
      <c r="F74" s="19">
        <v>429</v>
      </c>
      <c r="G74" s="19">
        <v>3432</v>
      </c>
    </row>
    <row r="75" spans="1:7" ht="14.4" hidden="1" outlineLevel="2" x14ac:dyDescent="0.3">
      <c r="A75" s="18">
        <v>39816</v>
      </c>
      <c r="B75" s="5" t="s">
        <v>75</v>
      </c>
      <c r="C75" s="5" t="s">
        <v>70</v>
      </c>
      <c r="D75" s="5" t="s">
        <v>71</v>
      </c>
      <c r="E75" s="5">
        <v>5</v>
      </c>
      <c r="F75" s="19">
        <v>400</v>
      </c>
      <c r="G75" s="19">
        <v>2009</v>
      </c>
    </row>
    <row r="76" spans="1:7" ht="14.4" hidden="1" outlineLevel="2" x14ac:dyDescent="0.3">
      <c r="A76" s="18">
        <v>39825</v>
      </c>
      <c r="B76" s="5" t="s">
        <v>75</v>
      </c>
      <c r="C76" s="5" t="s">
        <v>70</v>
      </c>
      <c r="D76" s="5" t="s">
        <v>71</v>
      </c>
      <c r="E76" s="5">
        <v>4</v>
      </c>
      <c r="F76" s="19">
        <v>400</v>
      </c>
      <c r="G76" s="19">
        <v>1600</v>
      </c>
    </row>
    <row r="77" spans="1:7" ht="14.4" hidden="1" outlineLevel="2" x14ac:dyDescent="0.3">
      <c r="A77" s="18">
        <v>39834</v>
      </c>
      <c r="B77" s="5" t="s">
        <v>75</v>
      </c>
      <c r="C77" s="5" t="s">
        <v>70</v>
      </c>
      <c r="D77" s="5" t="s">
        <v>71</v>
      </c>
      <c r="E77" s="5">
        <v>3</v>
      </c>
      <c r="F77" s="19">
        <v>450</v>
      </c>
      <c r="G77" s="19">
        <v>1350</v>
      </c>
    </row>
    <row r="78" spans="1:7" ht="14.4" hidden="1" outlineLevel="2" x14ac:dyDescent="0.3">
      <c r="A78" s="18">
        <v>39906</v>
      </c>
      <c r="B78" s="5" t="s">
        <v>75</v>
      </c>
      <c r="C78" s="5" t="s">
        <v>70</v>
      </c>
      <c r="D78" s="5" t="s">
        <v>71</v>
      </c>
      <c r="E78" s="5">
        <v>4</v>
      </c>
      <c r="F78" s="19">
        <v>325</v>
      </c>
      <c r="G78" s="19">
        <v>1300</v>
      </c>
    </row>
    <row r="79" spans="1:7" ht="14.4" hidden="1" outlineLevel="2" x14ac:dyDescent="0.3">
      <c r="A79" s="18">
        <v>39933</v>
      </c>
      <c r="B79" s="5" t="s">
        <v>75</v>
      </c>
      <c r="C79" s="5" t="s">
        <v>70</v>
      </c>
      <c r="D79" s="5" t="s">
        <v>71</v>
      </c>
      <c r="E79" s="5">
        <v>6</v>
      </c>
      <c r="F79" s="19">
        <v>400</v>
      </c>
      <c r="G79" s="19">
        <v>2400</v>
      </c>
    </row>
    <row r="80" spans="1:7" ht="14.4" hidden="1" outlineLevel="2" x14ac:dyDescent="0.3">
      <c r="A80" s="18">
        <v>39987</v>
      </c>
      <c r="B80" s="5" t="s">
        <v>75</v>
      </c>
      <c r="C80" s="5" t="s">
        <v>70</v>
      </c>
      <c r="D80" s="5" t="s">
        <v>71</v>
      </c>
      <c r="E80" s="5">
        <v>4</v>
      </c>
      <c r="F80" s="19">
        <v>325</v>
      </c>
      <c r="G80" s="19">
        <v>1300</v>
      </c>
    </row>
    <row r="81" spans="1:7" ht="14.4" hidden="1" outlineLevel="2" x14ac:dyDescent="0.3">
      <c r="A81" s="18">
        <v>39996</v>
      </c>
      <c r="B81" s="5" t="s">
        <v>75</v>
      </c>
      <c r="C81" s="5" t="s">
        <v>70</v>
      </c>
      <c r="D81" s="5" t="s">
        <v>71</v>
      </c>
      <c r="E81" s="5">
        <v>2</v>
      </c>
      <c r="F81" s="19">
        <v>325</v>
      </c>
      <c r="G81" s="19">
        <v>650</v>
      </c>
    </row>
    <row r="82" spans="1:7" ht="14.4" hidden="1" outlineLevel="2" x14ac:dyDescent="0.3">
      <c r="A82" s="18">
        <v>40059</v>
      </c>
      <c r="B82" s="5" t="s">
        <v>75</v>
      </c>
      <c r="C82" s="5" t="s">
        <v>70</v>
      </c>
      <c r="D82" s="5" t="s">
        <v>71</v>
      </c>
      <c r="E82" s="5">
        <v>6</v>
      </c>
      <c r="F82" s="19">
        <v>299</v>
      </c>
      <c r="G82" s="19">
        <v>1794</v>
      </c>
    </row>
    <row r="83" spans="1:7" ht="14.4" hidden="1" outlineLevel="2" x14ac:dyDescent="0.3">
      <c r="A83" s="18">
        <v>40068</v>
      </c>
      <c r="B83" s="5" t="s">
        <v>75</v>
      </c>
      <c r="C83" s="5" t="s">
        <v>70</v>
      </c>
      <c r="D83" s="5" t="s">
        <v>71</v>
      </c>
      <c r="E83" s="5">
        <v>7</v>
      </c>
      <c r="F83" s="19">
        <v>450</v>
      </c>
      <c r="G83" s="19">
        <v>3150</v>
      </c>
    </row>
    <row r="84" spans="1:7" ht="14.4" hidden="1" outlineLevel="2" x14ac:dyDescent="0.3">
      <c r="A84" s="18">
        <v>40095</v>
      </c>
      <c r="B84" s="5" t="s">
        <v>75</v>
      </c>
      <c r="C84" s="5" t="s">
        <v>70</v>
      </c>
      <c r="D84" s="5" t="s">
        <v>71</v>
      </c>
      <c r="E84" s="5">
        <v>2</v>
      </c>
      <c r="F84" s="19">
        <v>169</v>
      </c>
      <c r="G84" s="19">
        <v>338</v>
      </c>
    </row>
    <row r="85" spans="1:7" ht="14.4" hidden="1" outlineLevel="2" x14ac:dyDescent="0.3">
      <c r="A85" s="18">
        <v>40113</v>
      </c>
      <c r="B85" s="5" t="s">
        <v>75</v>
      </c>
      <c r="C85" s="5" t="s">
        <v>70</v>
      </c>
      <c r="D85" s="5" t="s">
        <v>71</v>
      </c>
      <c r="E85" s="5">
        <v>8</v>
      </c>
      <c r="F85" s="19">
        <v>169</v>
      </c>
      <c r="G85" s="19">
        <v>1352</v>
      </c>
    </row>
    <row r="86" spans="1:7" ht="14.4" hidden="1" outlineLevel="2" x14ac:dyDescent="0.3">
      <c r="A86" s="18">
        <v>40171</v>
      </c>
      <c r="B86" s="5" t="s">
        <v>75</v>
      </c>
      <c r="C86" s="5" t="s">
        <v>70</v>
      </c>
      <c r="D86" s="5" t="s">
        <v>71</v>
      </c>
      <c r="E86" s="5">
        <v>2</v>
      </c>
      <c r="F86" s="19">
        <v>450</v>
      </c>
      <c r="G86" s="19">
        <v>900</v>
      </c>
    </row>
    <row r="87" spans="1:7" ht="14.4" outlineLevel="1" collapsed="1" x14ac:dyDescent="0.3">
      <c r="B87" s="8" t="s">
        <v>75</v>
      </c>
      <c r="E87" s="5">
        <f>SUBTOTAL(9,E45:E86)</f>
        <v>211</v>
      </c>
      <c r="F87" s="19"/>
      <c r="G87" s="19">
        <f>SUBTOTAL(9,G45:G86)</f>
        <v>75637</v>
      </c>
    </row>
    <row r="88" spans="1:7" ht="14.4" hidden="1" outlineLevel="2" x14ac:dyDescent="0.3">
      <c r="A88" s="18">
        <v>39828</v>
      </c>
      <c r="B88" s="5" t="s">
        <v>78</v>
      </c>
      <c r="C88" s="5" t="s">
        <v>84</v>
      </c>
      <c r="D88" s="5" t="s">
        <v>85</v>
      </c>
      <c r="E88" s="5">
        <v>4</v>
      </c>
      <c r="F88" s="19">
        <v>225</v>
      </c>
      <c r="G88" s="19">
        <v>900</v>
      </c>
    </row>
    <row r="89" spans="1:7" ht="14.4" hidden="1" outlineLevel="2" x14ac:dyDescent="0.3">
      <c r="A89" s="18">
        <v>39900</v>
      </c>
      <c r="B89" s="5" t="s">
        <v>78</v>
      </c>
      <c r="C89" s="5" t="s">
        <v>84</v>
      </c>
      <c r="D89" s="5" t="s">
        <v>85</v>
      </c>
      <c r="E89" s="5">
        <v>8</v>
      </c>
      <c r="F89" s="19">
        <v>225</v>
      </c>
      <c r="G89" s="19">
        <v>1800</v>
      </c>
    </row>
    <row r="90" spans="1:7" ht="14.4" hidden="1" outlineLevel="2" x14ac:dyDescent="0.3">
      <c r="A90" s="18">
        <v>39846</v>
      </c>
      <c r="B90" s="5" t="s">
        <v>78</v>
      </c>
      <c r="C90" s="5" t="s">
        <v>73</v>
      </c>
      <c r="D90" s="5" t="s">
        <v>74</v>
      </c>
      <c r="E90" s="5">
        <v>5</v>
      </c>
      <c r="F90" s="19">
        <v>229</v>
      </c>
      <c r="G90" s="19">
        <v>1145</v>
      </c>
    </row>
    <row r="91" spans="1:7" ht="14.4" hidden="1" outlineLevel="2" x14ac:dyDescent="0.3">
      <c r="A91" s="18">
        <v>39864</v>
      </c>
      <c r="B91" s="5" t="s">
        <v>78</v>
      </c>
      <c r="C91" s="5" t="s">
        <v>73</v>
      </c>
      <c r="D91" s="5" t="s">
        <v>74</v>
      </c>
      <c r="E91" s="5">
        <v>7</v>
      </c>
      <c r="F91" s="19">
        <v>400</v>
      </c>
      <c r="G91" s="19">
        <v>2800</v>
      </c>
    </row>
    <row r="92" spans="1:7" ht="14.4" hidden="1" outlineLevel="2" x14ac:dyDescent="0.3">
      <c r="A92" s="18">
        <v>39936</v>
      </c>
      <c r="B92" s="5" t="s">
        <v>78</v>
      </c>
      <c r="C92" s="5" t="s">
        <v>73</v>
      </c>
      <c r="D92" s="5" t="s">
        <v>74</v>
      </c>
      <c r="E92" s="5">
        <v>3</v>
      </c>
      <c r="F92" s="19">
        <v>300</v>
      </c>
      <c r="G92" s="19">
        <v>900</v>
      </c>
    </row>
    <row r="93" spans="1:7" ht="14.4" hidden="1" outlineLevel="2" x14ac:dyDescent="0.3">
      <c r="A93" s="18">
        <v>39945</v>
      </c>
      <c r="B93" s="5" t="s">
        <v>78</v>
      </c>
      <c r="C93" s="5" t="s">
        <v>73</v>
      </c>
      <c r="D93" s="5" t="s">
        <v>74</v>
      </c>
      <c r="E93" s="5">
        <v>7</v>
      </c>
      <c r="F93" s="19">
        <v>599</v>
      </c>
      <c r="G93" s="19">
        <v>4193</v>
      </c>
    </row>
    <row r="94" spans="1:7" ht="14.4" hidden="1" outlineLevel="2" x14ac:dyDescent="0.3">
      <c r="A94" s="18">
        <v>39954</v>
      </c>
      <c r="B94" s="5" t="s">
        <v>78</v>
      </c>
      <c r="C94" s="5" t="s">
        <v>73</v>
      </c>
      <c r="D94" s="5" t="s">
        <v>74</v>
      </c>
      <c r="E94" s="5">
        <v>2</v>
      </c>
      <c r="F94" s="19">
        <v>229</v>
      </c>
      <c r="G94" s="19">
        <v>458</v>
      </c>
    </row>
    <row r="95" spans="1:7" ht="14.4" hidden="1" outlineLevel="2" x14ac:dyDescent="0.3">
      <c r="A95" s="18">
        <v>39972</v>
      </c>
      <c r="B95" s="5" t="s">
        <v>78</v>
      </c>
      <c r="C95" s="5" t="s">
        <v>73</v>
      </c>
      <c r="D95" s="5" t="s">
        <v>74</v>
      </c>
      <c r="E95" s="5">
        <v>4</v>
      </c>
      <c r="F95" s="19">
        <v>400</v>
      </c>
      <c r="G95" s="19">
        <v>1600</v>
      </c>
    </row>
    <row r="96" spans="1:7" ht="14.4" hidden="1" outlineLevel="2" x14ac:dyDescent="0.3">
      <c r="A96" s="18">
        <v>40071</v>
      </c>
      <c r="B96" s="5" t="s">
        <v>78</v>
      </c>
      <c r="C96" s="5" t="s">
        <v>73</v>
      </c>
      <c r="D96" s="5" t="s">
        <v>74</v>
      </c>
      <c r="E96" s="5">
        <v>2</v>
      </c>
      <c r="F96" s="19">
        <v>300</v>
      </c>
      <c r="G96" s="19">
        <v>600</v>
      </c>
    </row>
    <row r="97" spans="1:7" ht="14.4" hidden="1" outlineLevel="2" x14ac:dyDescent="0.3">
      <c r="A97" s="18">
        <v>40080</v>
      </c>
      <c r="B97" s="5" t="s">
        <v>78</v>
      </c>
      <c r="C97" s="5" t="s">
        <v>73</v>
      </c>
      <c r="D97" s="5" t="s">
        <v>74</v>
      </c>
      <c r="E97" s="5">
        <v>3</v>
      </c>
      <c r="F97" s="19">
        <v>229</v>
      </c>
      <c r="G97" s="19">
        <v>687</v>
      </c>
    </row>
    <row r="98" spans="1:7" ht="14.4" hidden="1" outlineLevel="2" x14ac:dyDescent="0.3">
      <c r="A98" s="18">
        <v>40098</v>
      </c>
      <c r="B98" s="5" t="s">
        <v>78</v>
      </c>
      <c r="C98" s="5" t="s">
        <v>73</v>
      </c>
      <c r="D98" s="5" t="s">
        <v>74</v>
      </c>
      <c r="E98" s="5">
        <v>8</v>
      </c>
      <c r="F98" s="19">
        <v>400</v>
      </c>
      <c r="G98" s="19">
        <v>3200</v>
      </c>
    </row>
    <row r="99" spans="1:7" ht="14.4" hidden="1" outlineLevel="2" x14ac:dyDescent="0.3">
      <c r="A99" s="18">
        <v>40107</v>
      </c>
      <c r="B99" s="5" t="s">
        <v>78</v>
      </c>
      <c r="C99" s="5" t="s">
        <v>73</v>
      </c>
      <c r="D99" s="5" t="s">
        <v>74</v>
      </c>
      <c r="E99" s="5">
        <v>7</v>
      </c>
      <c r="F99" s="19">
        <v>400</v>
      </c>
      <c r="G99" s="19">
        <v>2800</v>
      </c>
    </row>
    <row r="100" spans="1:7" ht="14.4" hidden="1" outlineLevel="2" x14ac:dyDescent="0.3">
      <c r="A100" s="18">
        <v>40116</v>
      </c>
      <c r="B100" s="5" t="s">
        <v>78</v>
      </c>
      <c r="C100" s="5" t="s">
        <v>73</v>
      </c>
      <c r="D100" s="5" t="s">
        <v>74</v>
      </c>
      <c r="E100" s="5">
        <v>10</v>
      </c>
      <c r="F100" s="19">
        <v>600</v>
      </c>
      <c r="G100" s="19">
        <v>6000</v>
      </c>
    </row>
    <row r="101" spans="1:7" ht="14.4" hidden="1" outlineLevel="2" x14ac:dyDescent="0.3">
      <c r="A101" s="18">
        <v>40152</v>
      </c>
      <c r="B101" s="5" t="s">
        <v>78</v>
      </c>
      <c r="C101" s="5" t="s">
        <v>73</v>
      </c>
      <c r="D101" s="5" t="s">
        <v>74</v>
      </c>
      <c r="E101" s="5">
        <v>9</v>
      </c>
      <c r="F101" s="19">
        <v>400</v>
      </c>
      <c r="G101" s="19">
        <v>3600</v>
      </c>
    </row>
    <row r="102" spans="1:7" ht="14.4" hidden="1" outlineLevel="2" x14ac:dyDescent="0.3">
      <c r="A102" s="18">
        <v>39837</v>
      </c>
      <c r="B102" s="5" t="s">
        <v>78</v>
      </c>
      <c r="C102" s="5" t="s">
        <v>80</v>
      </c>
      <c r="D102" s="5" t="s">
        <v>86</v>
      </c>
      <c r="E102" s="5">
        <v>1</v>
      </c>
      <c r="F102" s="19">
        <v>150</v>
      </c>
      <c r="G102" s="19">
        <v>150</v>
      </c>
    </row>
    <row r="103" spans="1:7" ht="14.4" hidden="1" outlineLevel="2" x14ac:dyDescent="0.3">
      <c r="A103" s="18">
        <v>39855</v>
      </c>
      <c r="B103" s="5" t="s">
        <v>78</v>
      </c>
      <c r="C103" s="5" t="s">
        <v>80</v>
      </c>
      <c r="D103" s="5" t="s">
        <v>86</v>
      </c>
      <c r="E103" s="5">
        <v>7</v>
      </c>
      <c r="F103" s="19">
        <v>150</v>
      </c>
      <c r="G103" s="19">
        <v>1050</v>
      </c>
    </row>
    <row r="104" spans="1:7" ht="14.4" hidden="1" outlineLevel="2" x14ac:dyDescent="0.3">
      <c r="A104" s="18">
        <v>39918</v>
      </c>
      <c r="B104" s="5" t="s">
        <v>78</v>
      </c>
      <c r="C104" s="5" t="s">
        <v>80</v>
      </c>
      <c r="D104" s="5" t="s">
        <v>86</v>
      </c>
      <c r="E104" s="5">
        <v>7</v>
      </c>
      <c r="F104" s="19">
        <v>150</v>
      </c>
      <c r="G104" s="19">
        <v>1050</v>
      </c>
    </row>
    <row r="105" spans="1:7" ht="14.4" hidden="1" outlineLevel="2" x14ac:dyDescent="0.3">
      <c r="A105" s="18">
        <v>40089</v>
      </c>
      <c r="B105" s="5" t="s">
        <v>78</v>
      </c>
      <c r="C105" s="5" t="s">
        <v>80</v>
      </c>
      <c r="D105" s="5" t="s">
        <v>86</v>
      </c>
      <c r="E105" s="5">
        <v>6</v>
      </c>
      <c r="F105" s="19">
        <v>795</v>
      </c>
      <c r="G105" s="19">
        <v>4770</v>
      </c>
    </row>
    <row r="106" spans="1:7" ht="14.4" hidden="1" outlineLevel="2" x14ac:dyDescent="0.3">
      <c r="A106" s="18">
        <v>40161</v>
      </c>
      <c r="B106" s="5" t="s">
        <v>78</v>
      </c>
      <c r="C106" s="5" t="s">
        <v>80</v>
      </c>
      <c r="D106" s="5" t="s">
        <v>86</v>
      </c>
      <c r="E106" s="5">
        <v>7</v>
      </c>
      <c r="F106" s="19">
        <v>150</v>
      </c>
      <c r="G106" s="19">
        <v>1050</v>
      </c>
    </row>
    <row r="107" spans="1:7" ht="14.4" hidden="1" outlineLevel="2" x14ac:dyDescent="0.3">
      <c r="A107" s="18">
        <v>39882</v>
      </c>
      <c r="B107" s="5" t="s">
        <v>78</v>
      </c>
      <c r="C107" s="5" t="s">
        <v>80</v>
      </c>
      <c r="D107" s="5" t="s">
        <v>81</v>
      </c>
      <c r="E107" s="5">
        <v>7</v>
      </c>
      <c r="F107" s="19">
        <v>350</v>
      </c>
      <c r="G107" s="19">
        <v>2450</v>
      </c>
    </row>
    <row r="108" spans="1:7" ht="14.4" hidden="1" outlineLevel="2" x14ac:dyDescent="0.3">
      <c r="A108" s="18">
        <v>39891</v>
      </c>
      <c r="B108" s="5" t="s">
        <v>78</v>
      </c>
      <c r="C108" s="5" t="s">
        <v>80</v>
      </c>
      <c r="D108" s="5" t="s">
        <v>81</v>
      </c>
      <c r="E108" s="5">
        <v>2</v>
      </c>
      <c r="F108" s="19">
        <v>429</v>
      </c>
      <c r="G108" s="19">
        <v>858</v>
      </c>
    </row>
    <row r="109" spans="1:7" ht="14.4" hidden="1" outlineLevel="2" x14ac:dyDescent="0.3">
      <c r="A109" s="18">
        <v>39927</v>
      </c>
      <c r="B109" s="5" t="s">
        <v>78</v>
      </c>
      <c r="C109" s="5" t="s">
        <v>80</v>
      </c>
      <c r="D109" s="5" t="s">
        <v>81</v>
      </c>
      <c r="E109" s="5">
        <v>10</v>
      </c>
      <c r="F109" s="19">
        <v>99</v>
      </c>
      <c r="G109" s="19">
        <v>990</v>
      </c>
    </row>
    <row r="110" spans="1:7" ht="14.4" hidden="1" outlineLevel="2" x14ac:dyDescent="0.3">
      <c r="A110" s="18">
        <v>39999</v>
      </c>
      <c r="B110" s="5" t="s">
        <v>78</v>
      </c>
      <c r="C110" s="5" t="s">
        <v>80</v>
      </c>
      <c r="D110" s="5" t="s">
        <v>81</v>
      </c>
      <c r="E110" s="5">
        <v>1</v>
      </c>
      <c r="F110" s="19">
        <v>350</v>
      </c>
      <c r="G110" s="19">
        <v>350</v>
      </c>
    </row>
    <row r="111" spans="1:7" ht="14.4" hidden="1" outlineLevel="2" x14ac:dyDescent="0.3">
      <c r="A111" s="18">
        <v>40008</v>
      </c>
      <c r="B111" s="5" t="s">
        <v>78</v>
      </c>
      <c r="C111" s="5" t="s">
        <v>80</v>
      </c>
      <c r="D111" s="5" t="s">
        <v>81</v>
      </c>
      <c r="E111" s="5">
        <v>5</v>
      </c>
      <c r="F111" s="19">
        <v>429</v>
      </c>
      <c r="G111" s="19">
        <v>2145</v>
      </c>
    </row>
    <row r="112" spans="1:7" ht="14.4" hidden="1" outlineLevel="2" x14ac:dyDescent="0.3">
      <c r="A112" s="18">
        <v>40035</v>
      </c>
      <c r="B112" s="5" t="s">
        <v>78</v>
      </c>
      <c r="C112" s="5" t="s">
        <v>80</v>
      </c>
      <c r="D112" s="5" t="s">
        <v>81</v>
      </c>
      <c r="E112" s="5">
        <v>1</v>
      </c>
      <c r="F112" s="19">
        <v>99</v>
      </c>
      <c r="G112" s="19">
        <v>99</v>
      </c>
    </row>
    <row r="113" spans="1:7" ht="14.4" hidden="1" outlineLevel="2" x14ac:dyDescent="0.3">
      <c r="A113" s="18">
        <v>40044</v>
      </c>
      <c r="B113" s="5" t="s">
        <v>78</v>
      </c>
      <c r="C113" s="5" t="s">
        <v>80</v>
      </c>
      <c r="D113" s="5" t="s">
        <v>81</v>
      </c>
      <c r="E113" s="5">
        <v>3</v>
      </c>
      <c r="F113" s="19">
        <v>429</v>
      </c>
      <c r="G113" s="19">
        <v>1287</v>
      </c>
    </row>
    <row r="114" spans="1:7" ht="14.4" hidden="1" outlineLevel="2" x14ac:dyDescent="0.3">
      <c r="A114" s="18">
        <v>40174</v>
      </c>
      <c r="B114" s="5" t="s">
        <v>78</v>
      </c>
      <c r="C114" s="5" t="s">
        <v>80</v>
      </c>
      <c r="D114" s="5" t="s">
        <v>81</v>
      </c>
      <c r="E114" s="5">
        <v>9</v>
      </c>
      <c r="F114" s="19">
        <v>429</v>
      </c>
      <c r="G114" s="19">
        <v>3861</v>
      </c>
    </row>
    <row r="115" spans="1:7" ht="14.4" hidden="1" outlineLevel="2" x14ac:dyDescent="0.3">
      <c r="A115" s="18">
        <v>39819</v>
      </c>
      <c r="B115" s="5" t="s">
        <v>78</v>
      </c>
      <c r="C115" s="5" t="s">
        <v>70</v>
      </c>
      <c r="D115" s="5" t="s">
        <v>71</v>
      </c>
      <c r="E115" s="5">
        <v>3</v>
      </c>
      <c r="F115" s="19">
        <v>400</v>
      </c>
      <c r="G115" s="19">
        <v>1200</v>
      </c>
    </row>
    <row r="116" spans="1:7" ht="14.4" hidden="1" outlineLevel="2" x14ac:dyDescent="0.3">
      <c r="A116" s="18">
        <v>39873</v>
      </c>
      <c r="B116" s="5" t="s">
        <v>78</v>
      </c>
      <c r="C116" s="5" t="s">
        <v>70</v>
      </c>
      <c r="D116" s="5" t="s">
        <v>71</v>
      </c>
      <c r="E116" s="5">
        <v>5</v>
      </c>
      <c r="F116" s="19">
        <v>450</v>
      </c>
      <c r="G116" s="19">
        <v>2250</v>
      </c>
    </row>
    <row r="117" spans="1:7" ht="14.4" hidden="1" outlineLevel="2" x14ac:dyDescent="0.3">
      <c r="A117" s="18">
        <v>39909</v>
      </c>
      <c r="B117" s="5" t="s">
        <v>78</v>
      </c>
      <c r="C117" s="5" t="s">
        <v>70</v>
      </c>
      <c r="D117" s="5" t="s">
        <v>71</v>
      </c>
      <c r="E117" s="5">
        <v>9</v>
      </c>
      <c r="F117" s="19">
        <v>325</v>
      </c>
      <c r="G117" s="19">
        <v>2925</v>
      </c>
    </row>
    <row r="118" spans="1:7" ht="14.4" hidden="1" outlineLevel="2" x14ac:dyDescent="0.3">
      <c r="A118" s="18">
        <v>39963</v>
      </c>
      <c r="B118" s="5" t="s">
        <v>78</v>
      </c>
      <c r="C118" s="5" t="s">
        <v>70</v>
      </c>
      <c r="D118" s="5" t="s">
        <v>71</v>
      </c>
      <c r="E118" s="5">
        <v>6</v>
      </c>
      <c r="F118" s="19">
        <v>325</v>
      </c>
      <c r="G118" s="19">
        <v>1950</v>
      </c>
    </row>
    <row r="119" spans="1:7" ht="14.4" hidden="1" outlineLevel="2" x14ac:dyDescent="0.3">
      <c r="A119" s="18">
        <v>39981</v>
      </c>
      <c r="B119" s="5" t="s">
        <v>78</v>
      </c>
      <c r="C119" s="5" t="s">
        <v>70</v>
      </c>
      <c r="D119" s="5" t="s">
        <v>71</v>
      </c>
      <c r="E119" s="5">
        <v>9</v>
      </c>
      <c r="F119" s="19">
        <v>325</v>
      </c>
      <c r="G119" s="19">
        <v>2925</v>
      </c>
    </row>
    <row r="120" spans="1:7" ht="14.4" hidden="1" outlineLevel="2" x14ac:dyDescent="0.3">
      <c r="A120" s="18">
        <v>39990</v>
      </c>
      <c r="B120" s="5" t="s">
        <v>78</v>
      </c>
      <c r="C120" s="5" t="s">
        <v>70</v>
      </c>
      <c r="D120" s="5" t="s">
        <v>71</v>
      </c>
      <c r="E120" s="5">
        <v>10</v>
      </c>
      <c r="F120" s="19">
        <v>325</v>
      </c>
      <c r="G120" s="19">
        <v>3250</v>
      </c>
    </row>
    <row r="121" spans="1:7" ht="14.4" hidden="1" outlineLevel="2" x14ac:dyDescent="0.3">
      <c r="A121" s="18">
        <v>40017</v>
      </c>
      <c r="B121" s="5" t="s">
        <v>78</v>
      </c>
      <c r="C121" s="5" t="s">
        <v>70</v>
      </c>
      <c r="D121" s="5" t="s">
        <v>71</v>
      </c>
      <c r="E121" s="5">
        <v>7</v>
      </c>
      <c r="F121" s="19">
        <v>450</v>
      </c>
      <c r="G121" s="19">
        <v>3150</v>
      </c>
    </row>
    <row r="122" spans="1:7" ht="14.4" hidden="1" outlineLevel="2" x14ac:dyDescent="0.3">
      <c r="A122" s="18">
        <v>40026</v>
      </c>
      <c r="B122" s="5" t="s">
        <v>78</v>
      </c>
      <c r="C122" s="5" t="s">
        <v>70</v>
      </c>
      <c r="D122" s="5" t="s">
        <v>71</v>
      </c>
      <c r="E122" s="5">
        <v>5</v>
      </c>
      <c r="F122" s="19">
        <v>299</v>
      </c>
      <c r="G122" s="19">
        <v>1495</v>
      </c>
    </row>
    <row r="123" spans="1:7" ht="14.4" hidden="1" outlineLevel="2" x14ac:dyDescent="0.3">
      <c r="A123" s="18">
        <v>40053</v>
      </c>
      <c r="B123" s="5" t="s">
        <v>78</v>
      </c>
      <c r="C123" s="5" t="s">
        <v>70</v>
      </c>
      <c r="D123" s="5" t="s">
        <v>71</v>
      </c>
      <c r="E123" s="5">
        <v>9</v>
      </c>
      <c r="F123" s="19">
        <v>169</v>
      </c>
      <c r="G123" s="19">
        <v>1521</v>
      </c>
    </row>
    <row r="124" spans="1:7" ht="14.4" hidden="1" outlineLevel="2" x14ac:dyDescent="0.3">
      <c r="A124" s="18">
        <v>40062</v>
      </c>
      <c r="B124" s="5" t="s">
        <v>78</v>
      </c>
      <c r="C124" s="5" t="s">
        <v>70</v>
      </c>
      <c r="D124" s="5" t="s">
        <v>71</v>
      </c>
      <c r="E124" s="5">
        <v>3</v>
      </c>
      <c r="F124" s="19">
        <v>299</v>
      </c>
      <c r="G124" s="19">
        <v>897</v>
      </c>
    </row>
    <row r="125" spans="1:7" ht="14.4" hidden="1" outlineLevel="2" x14ac:dyDescent="0.3">
      <c r="A125" s="18">
        <v>40125</v>
      </c>
      <c r="B125" s="5" t="s">
        <v>78</v>
      </c>
      <c r="C125" s="5" t="s">
        <v>70</v>
      </c>
      <c r="D125" s="5" t="s">
        <v>71</v>
      </c>
      <c r="E125" s="5">
        <v>1</v>
      </c>
      <c r="F125" s="19">
        <v>325</v>
      </c>
      <c r="G125" s="19">
        <v>325</v>
      </c>
    </row>
    <row r="126" spans="1:7" ht="14.4" hidden="1" outlineLevel="2" x14ac:dyDescent="0.3">
      <c r="A126" s="18">
        <v>40134</v>
      </c>
      <c r="B126" s="5" t="s">
        <v>78</v>
      </c>
      <c r="C126" s="5" t="s">
        <v>70</v>
      </c>
      <c r="D126" s="5" t="s">
        <v>71</v>
      </c>
      <c r="E126" s="5">
        <v>8</v>
      </c>
      <c r="F126" s="19">
        <v>325</v>
      </c>
      <c r="G126" s="19">
        <v>2600</v>
      </c>
    </row>
    <row r="127" spans="1:7" ht="14.4" hidden="1" outlineLevel="2" x14ac:dyDescent="0.3">
      <c r="A127" s="18">
        <v>40143</v>
      </c>
      <c r="B127" s="5" t="s">
        <v>78</v>
      </c>
      <c r="C127" s="5" t="s">
        <v>70</v>
      </c>
      <c r="D127" s="5" t="s">
        <v>71</v>
      </c>
      <c r="E127" s="5">
        <v>1</v>
      </c>
      <c r="F127" s="19">
        <v>400</v>
      </c>
      <c r="G127" s="19">
        <v>400</v>
      </c>
    </row>
    <row r="128" spans="1:7" ht="14.4" hidden="1" outlineLevel="2" x14ac:dyDescent="0.3">
      <c r="A128" s="18">
        <v>40183</v>
      </c>
      <c r="B128" s="5" t="s">
        <v>78</v>
      </c>
      <c r="C128" s="5" t="s">
        <v>70</v>
      </c>
      <c r="D128" s="5" t="s">
        <v>71</v>
      </c>
      <c r="E128" s="5">
        <v>2</v>
      </c>
      <c r="F128" s="19">
        <v>299</v>
      </c>
      <c r="G128" s="19">
        <v>598</v>
      </c>
    </row>
    <row r="129" spans="1:7" ht="14.4" outlineLevel="1" collapsed="1" x14ac:dyDescent="0.3">
      <c r="B129" s="8" t="s">
        <v>78</v>
      </c>
      <c r="E129" s="5">
        <f>SUBTOTAL(9,E88:E128)</f>
        <v>223</v>
      </c>
      <c r="F129" s="19"/>
      <c r="G129" s="19">
        <f>SUBTOTAL(9,G88:G128)</f>
        <v>76279</v>
      </c>
    </row>
    <row r="130" spans="1:7" ht="14.4" hidden="1" outlineLevel="2" x14ac:dyDescent="0.3">
      <c r="A130" s="18">
        <v>39847</v>
      </c>
      <c r="B130" s="5" t="s">
        <v>82</v>
      </c>
      <c r="C130" s="5" t="s">
        <v>84</v>
      </c>
      <c r="D130" s="5" t="s">
        <v>85</v>
      </c>
      <c r="E130" s="5">
        <v>9</v>
      </c>
      <c r="F130" s="19">
        <v>225</v>
      </c>
      <c r="G130" s="19">
        <v>2025</v>
      </c>
    </row>
    <row r="131" spans="1:7" ht="14.4" hidden="1" outlineLevel="2" x14ac:dyDescent="0.3">
      <c r="A131" s="18">
        <v>39901</v>
      </c>
      <c r="B131" s="5" t="s">
        <v>82</v>
      </c>
      <c r="C131" s="5" t="s">
        <v>84</v>
      </c>
      <c r="D131" s="5" t="s">
        <v>85</v>
      </c>
      <c r="E131" s="5">
        <v>3</v>
      </c>
      <c r="F131" s="19">
        <v>225</v>
      </c>
      <c r="G131" s="19">
        <v>675</v>
      </c>
    </row>
    <row r="132" spans="1:7" ht="14.4" hidden="1" outlineLevel="2" x14ac:dyDescent="0.3">
      <c r="A132" s="18">
        <v>39965</v>
      </c>
      <c r="B132" s="5" t="s">
        <v>82</v>
      </c>
      <c r="C132" s="5" t="s">
        <v>84</v>
      </c>
      <c r="D132" s="5" t="s">
        <v>85</v>
      </c>
      <c r="E132" s="5">
        <v>6</v>
      </c>
      <c r="F132" s="19">
        <v>225</v>
      </c>
      <c r="G132" s="19">
        <v>1350</v>
      </c>
    </row>
    <row r="133" spans="1:7" ht="14.4" hidden="1" outlineLevel="2" x14ac:dyDescent="0.3">
      <c r="A133" s="18">
        <v>40055</v>
      </c>
      <c r="B133" s="5" t="s">
        <v>82</v>
      </c>
      <c r="C133" s="5" t="s">
        <v>84</v>
      </c>
      <c r="D133" s="5" t="s">
        <v>85</v>
      </c>
      <c r="E133" s="5">
        <v>4</v>
      </c>
      <c r="F133" s="19">
        <v>225</v>
      </c>
      <c r="G133" s="19">
        <v>900</v>
      </c>
    </row>
    <row r="134" spans="1:7" ht="14.4" hidden="1" outlineLevel="2" x14ac:dyDescent="0.3">
      <c r="A134" s="18">
        <v>40063</v>
      </c>
      <c r="B134" s="5" t="s">
        <v>82</v>
      </c>
      <c r="C134" s="5" t="s">
        <v>84</v>
      </c>
      <c r="D134" s="5" t="s">
        <v>85</v>
      </c>
      <c r="E134" s="5">
        <v>7</v>
      </c>
      <c r="F134" s="19">
        <v>225</v>
      </c>
      <c r="G134" s="19">
        <v>1575</v>
      </c>
    </row>
    <row r="135" spans="1:7" ht="14.4" hidden="1" outlineLevel="2" x14ac:dyDescent="0.3">
      <c r="A135" s="18">
        <v>40073</v>
      </c>
      <c r="B135" s="5" t="s">
        <v>82</v>
      </c>
      <c r="C135" s="5" t="s">
        <v>84</v>
      </c>
      <c r="D135" s="5" t="s">
        <v>85</v>
      </c>
      <c r="E135" s="5">
        <v>8</v>
      </c>
      <c r="F135" s="19">
        <v>225</v>
      </c>
      <c r="G135" s="19">
        <v>1800</v>
      </c>
    </row>
    <row r="136" spans="1:7" ht="14.4" hidden="1" outlineLevel="2" x14ac:dyDescent="0.3">
      <c r="A136" s="18">
        <v>40081</v>
      </c>
      <c r="B136" s="5" t="s">
        <v>82</v>
      </c>
      <c r="C136" s="5" t="s">
        <v>84</v>
      </c>
      <c r="D136" s="5" t="s">
        <v>85</v>
      </c>
      <c r="E136" s="5">
        <v>5</v>
      </c>
      <c r="F136" s="19">
        <v>225</v>
      </c>
      <c r="G136" s="19">
        <v>1125</v>
      </c>
    </row>
    <row r="137" spans="1:7" ht="14.4" hidden="1" outlineLevel="2" x14ac:dyDescent="0.3">
      <c r="A137" s="18">
        <v>40117</v>
      </c>
      <c r="B137" s="5" t="s">
        <v>82</v>
      </c>
      <c r="C137" s="5" t="s">
        <v>84</v>
      </c>
      <c r="D137" s="5" t="s">
        <v>85</v>
      </c>
      <c r="E137" s="5">
        <v>8</v>
      </c>
      <c r="F137" s="19">
        <v>225</v>
      </c>
      <c r="G137" s="19">
        <v>1800</v>
      </c>
    </row>
    <row r="138" spans="1:7" ht="14.4" hidden="1" outlineLevel="2" x14ac:dyDescent="0.3">
      <c r="A138" s="18">
        <v>39839</v>
      </c>
      <c r="B138" s="5" t="s">
        <v>82</v>
      </c>
      <c r="C138" s="5" t="s">
        <v>73</v>
      </c>
      <c r="D138" s="5" t="s">
        <v>74</v>
      </c>
      <c r="E138" s="5">
        <v>1</v>
      </c>
      <c r="F138" s="19">
        <v>300</v>
      </c>
      <c r="G138" s="19">
        <v>300</v>
      </c>
    </row>
    <row r="139" spans="1:7" ht="14.4" hidden="1" outlineLevel="2" x14ac:dyDescent="0.3">
      <c r="A139" s="18">
        <v>39865</v>
      </c>
      <c r="B139" s="5" t="s">
        <v>82</v>
      </c>
      <c r="C139" s="5" t="s">
        <v>73</v>
      </c>
      <c r="D139" s="5" t="s">
        <v>74</v>
      </c>
      <c r="E139" s="5">
        <v>6</v>
      </c>
      <c r="F139" s="19">
        <v>599</v>
      </c>
      <c r="G139" s="19">
        <v>3594</v>
      </c>
    </row>
    <row r="140" spans="1:7" ht="14.4" hidden="1" outlineLevel="2" x14ac:dyDescent="0.3">
      <c r="A140" s="18">
        <v>39893</v>
      </c>
      <c r="B140" s="5" t="s">
        <v>82</v>
      </c>
      <c r="C140" s="5" t="s">
        <v>73</v>
      </c>
      <c r="D140" s="5" t="s">
        <v>74</v>
      </c>
      <c r="E140" s="5">
        <v>2</v>
      </c>
      <c r="F140" s="19">
        <v>300</v>
      </c>
      <c r="G140" s="19">
        <v>600</v>
      </c>
    </row>
    <row r="141" spans="1:7" ht="14.4" hidden="1" outlineLevel="2" x14ac:dyDescent="0.3">
      <c r="A141" s="18">
        <v>39911</v>
      </c>
      <c r="B141" s="5" t="s">
        <v>82</v>
      </c>
      <c r="C141" s="5" t="s">
        <v>73</v>
      </c>
      <c r="D141" s="5" t="s">
        <v>74</v>
      </c>
      <c r="E141" s="5">
        <v>8</v>
      </c>
      <c r="F141" s="19">
        <v>600</v>
      </c>
      <c r="G141" s="19">
        <v>4800</v>
      </c>
    </row>
    <row r="142" spans="1:7" ht="14.4" hidden="1" outlineLevel="2" x14ac:dyDescent="0.3">
      <c r="A142" s="18">
        <v>39919</v>
      </c>
      <c r="B142" s="5" t="s">
        <v>82</v>
      </c>
      <c r="C142" s="5" t="s">
        <v>73</v>
      </c>
      <c r="D142" s="5" t="s">
        <v>74</v>
      </c>
      <c r="E142" s="5">
        <v>4</v>
      </c>
      <c r="F142" s="19">
        <v>300</v>
      </c>
      <c r="G142" s="19">
        <v>1200</v>
      </c>
    </row>
    <row r="143" spans="1:7" ht="14.4" hidden="1" outlineLevel="2" x14ac:dyDescent="0.3">
      <c r="A143" s="18">
        <v>39937</v>
      </c>
      <c r="B143" s="5" t="s">
        <v>82</v>
      </c>
      <c r="C143" s="5" t="s">
        <v>73</v>
      </c>
      <c r="D143" s="5" t="s">
        <v>74</v>
      </c>
      <c r="E143" s="5">
        <v>3</v>
      </c>
      <c r="F143" s="19">
        <v>300</v>
      </c>
      <c r="G143" s="19">
        <v>900</v>
      </c>
    </row>
    <row r="144" spans="1:7" ht="14.4" hidden="1" outlineLevel="2" x14ac:dyDescent="0.3">
      <c r="A144" s="18">
        <v>39947</v>
      </c>
      <c r="B144" s="5" t="s">
        <v>82</v>
      </c>
      <c r="C144" s="5" t="s">
        <v>73</v>
      </c>
      <c r="D144" s="5" t="s">
        <v>74</v>
      </c>
      <c r="E144" s="5">
        <v>7</v>
      </c>
      <c r="F144" s="19">
        <v>599</v>
      </c>
      <c r="G144" s="19">
        <v>4193</v>
      </c>
    </row>
    <row r="145" spans="1:7" ht="14.4" hidden="1" outlineLevel="2" x14ac:dyDescent="0.3">
      <c r="A145" s="18">
        <v>39983</v>
      </c>
      <c r="B145" s="5" t="s">
        <v>82</v>
      </c>
      <c r="C145" s="5" t="s">
        <v>73</v>
      </c>
      <c r="D145" s="5" t="s">
        <v>74</v>
      </c>
      <c r="E145" s="5">
        <v>2</v>
      </c>
      <c r="F145" s="19">
        <v>600</v>
      </c>
      <c r="G145" s="19">
        <v>1200</v>
      </c>
    </row>
    <row r="146" spans="1:7" ht="14.4" hidden="1" outlineLevel="2" x14ac:dyDescent="0.3">
      <c r="A146" s="18">
        <v>40009</v>
      </c>
      <c r="B146" s="5" t="s">
        <v>82</v>
      </c>
      <c r="C146" s="5" t="s">
        <v>73</v>
      </c>
      <c r="D146" s="5" t="s">
        <v>74</v>
      </c>
      <c r="E146" s="5">
        <v>6</v>
      </c>
      <c r="F146" s="19">
        <v>229</v>
      </c>
      <c r="G146" s="19">
        <v>1374</v>
      </c>
    </row>
    <row r="147" spans="1:7" ht="14.4" hidden="1" outlineLevel="2" x14ac:dyDescent="0.3">
      <c r="A147" s="18">
        <v>40091</v>
      </c>
      <c r="B147" s="5" t="s">
        <v>82</v>
      </c>
      <c r="C147" s="5" t="s">
        <v>73</v>
      </c>
      <c r="D147" s="5" t="s">
        <v>74</v>
      </c>
      <c r="E147" s="5">
        <v>5</v>
      </c>
      <c r="F147" s="19">
        <v>599</v>
      </c>
      <c r="G147" s="19">
        <v>2995</v>
      </c>
    </row>
    <row r="148" spans="1:7" ht="14.4" hidden="1" outlineLevel="2" x14ac:dyDescent="0.3">
      <c r="A148" s="18">
        <v>40099</v>
      </c>
      <c r="B148" s="5" t="s">
        <v>82</v>
      </c>
      <c r="C148" s="5" t="s">
        <v>73</v>
      </c>
      <c r="D148" s="5" t="s">
        <v>74</v>
      </c>
      <c r="E148" s="5">
        <v>10</v>
      </c>
      <c r="F148" s="19">
        <v>600</v>
      </c>
      <c r="G148" s="19">
        <v>6000</v>
      </c>
    </row>
    <row r="149" spans="1:7" ht="14.4" hidden="1" outlineLevel="2" x14ac:dyDescent="0.3">
      <c r="A149" s="18">
        <v>40163</v>
      </c>
      <c r="B149" s="5" t="s">
        <v>82</v>
      </c>
      <c r="C149" s="5" t="s">
        <v>73</v>
      </c>
      <c r="D149" s="5" t="s">
        <v>74</v>
      </c>
      <c r="E149" s="5">
        <v>2</v>
      </c>
      <c r="F149" s="19">
        <v>300</v>
      </c>
      <c r="G149" s="19">
        <v>600</v>
      </c>
    </row>
    <row r="150" spans="1:7" ht="14.4" hidden="1" outlineLevel="2" x14ac:dyDescent="0.3">
      <c r="A150" s="18">
        <v>40177</v>
      </c>
      <c r="B150" s="5" t="s">
        <v>82</v>
      </c>
      <c r="C150" s="5" t="s">
        <v>73</v>
      </c>
      <c r="D150" s="5" t="s">
        <v>74</v>
      </c>
      <c r="E150" s="5">
        <v>2</v>
      </c>
      <c r="F150" s="19">
        <v>400</v>
      </c>
      <c r="G150" s="19">
        <v>800</v>
      </c>
    </row>
    <row r="151" spans="1:7" ht="14.4" hidden="1" outlineLevel="2" x14ac:dyDescent="0.3">
      <c r="A151" s="18">
        <v>39857</v>
      </c>
      <c r="B151" s="5" t="s">
        <v>82</v>
      </c>
      <c r="C151" s="5" t="s">
        <v>80</v>
      </c>
      <c r="D151" s="5" t="s">
        <v>86</v>
      </c>
      <c r="E151" s="5">
        <v>9</v>
      </c>
      <c r="F151" s="19">
        <v>150</v>
      </c>
      <c r="G151" s="19">
        <v>1350</v>
      </c>
    </row>
    <row r="152" spans="1:7" ht="14.4" hidden="1" outlineLevel="2" x14ac:dyDescent="0.3">
      <c r="A152" s="18">
        <v>40153</v>
      </c>
      <c r="B152" s="5" t="s">
        <v>82</v>
      </c>
      <c r="C152" s="5" t="s">
        <v>80</v>
      </c>
      <c r="D152" s="5" t="s">
        <v>86</v>
      </c>
      <c r="E152" s="5">
        <v>4</v>
      </c>
      <c r="F152" s="19">
        <v>150</v>
      </c>
      <c r="G152" s="19">
        <v>600</v>
      </c>
    </row>
    <row r="153" spans="1:7" ht="14.4" hidden="1" outlineLevel="2" x14ac:dyDescent="0.3">
      <c r="A153" s="18">
        <v>39821</v>
      </c>
      <c r="B153" s="5" t="s">
        <v>82</v>
      </c>
      <c r="C153" s="5" t="s">
        <v>80</v>
      </c>
      <c r="D153" s="5" t="s">
        <v>81</v>
      </c>
      <c r="E153" s="5">
        <v>9</v>
      </c>
      <c r="F153" s="19">
        <v>350</v>
      </c>
      <c r="G153" s="19">
        <v>3150</v>
      </c>
    </row>
    <row r="154" spans="1:7" ht="14.4" hidden="1" outlineLevel="2" x14ac:dyDescent="0.3">
      <c r="A154" s="18">
        <v>39875</v>
      </c>
      <c r="B154" s="5" t="s">
        <v>82</v>
      </c>
      <c r="C154" s="5" t="s">
        <v>80</v>
      </c>
      <c r="D154" s="5" t="s">
        <v>81</v>
      </c>
      <c r="E154" s="5">
        <v>5</v>
      </c>
      <c r="F154" s="19">
        <v>350</v>
      </c>
      <c r="G154" s="19">
        <v>1750</v>
      </c>
    </row>
    <row r="155" spans="1:7" ht="14.4" hidden="1" outlineLevel="2" x14ac:dyDescent="0.3">
      <c r="A155" s="18">
        <v>39883</v>
      </c>
      <c r="B155" s="5" t="s">
        <v>82</v>
      </c>
      <c r="C155" s="5" t="s">
        <v>80</v>
      </c>
      <c r="D155" s="5" t="s">
        <v>81</v>
      </c>
      <c r="E155" s="5">
        <v>3</v>
      </c>
      <c r="F155" s="19">
        <v>350</v>
      </c>
      <c r="G155" s="19">
        <v>1050</v>
      </c>
    </row>
    <row r="156" spans="1:7" ht="14.4" hidden="1" outlineLevel="2" x14ac:dyDescent="0.3">
      <c r="A156" s="18">
        <v>39929</v>
      </c>
      <c r="B156" s="5" t="s">
        <v>82</v>
      </c>
      <c r="C156" s="5" t="s">
        <v>80</v>
      </c>
      <c r="D156" s="5" t="s">
        <v>81</v>
      </c>
      <c r="E156" s="5">
        <v>8</v>
      </c>
      <c r="F156" s="19">
        <v>429</v>
      </c>
      <c r="G156" s="19">
        <v>3432</v>
      </c>
    </row>
    <row r="157" spans="1:7" ht="14.4" hidden="1" outlineLevel="2" x14ac:dyDescent="0.3">
      <c r="A157" s="18">
        <v>39955</v>
      </c>
      <c r="B157" s="5" t="s">
        <v>82</v>
      </c>
      <c r="C157" s="5" t="s">
        <v>80</v>
      </c>
      <c r="D157" s="5" t="s">
        <v>81</v>
      </c>
      <c r="E157" s="5">
        <v>2</v>
      </c>
      <c r="F157" s="19">
        <v>429</v>
      </c>
      <c r="G157" s="19">
        <v>858</v>
      </c>
    </row>
    <row r="158" spans="1:7" ht="14.4" hidden="1" outlineLevel="2" x14ac:dyDescent="0.3">
      <c r="A158" s="18">
        <v>39829</v>
      </c>
      <c r="B158" s="5" t="s">
        <v>82</v>
      </c>
      <c r="C158" s="5" t="s">
        <v>70</v>
      </c>
      <c r="D158" s="5" t="s">
        <v>71</v>
      </c>
      <c r="E158" s="5">
        <v>2</v>
      </c>
      <c r="F158" s="19">
        <v>325</v>
      </c>
      <c r="G158" s="19">
        <v>650</v>
      </c>
    </row>
    <row r="159" spans="1:7" ht="14.4" hidden="1" outlineLevel="2" x14ac:dyDescent="0.3">
      <c r="A159" s="18">
        <v>39973</v>
      </c>
      <c r="B159" s="5" t="s">
        <v>82</v>
      </c>
      <c r="C159" s="5" t="s">
        <v>70</v>
      </c>
      <c r="D159" s="5" t="s">
        <v>71</v>
      </c>
      <c r="E159" s="5">
        <v>1</v>
      </c>
      <c r="F159" s="19">
        <v>400</v>
      </c>
      <c r="G159" s="19">
        <v>400</v>
      </c>
    </row>
    <row r="160" spans="1:7" ht="14.4" hidden="1" outlineLevel="2" x14ac:dyDescent="0.3">
      <c r="A160" s="18">
        <v>39991</v>
      </c>
      <c r="B160" s="5" t="s">
        <v>82</v>
      </c>
      <c r="C160" s="5" t="s">
        <v>70</v>
      </c>
      <c r="D160" s="5" t="s">
        <v>71</v>
      </c>
      <c r="E160" s="5">
        <v>4</v>
      </c>
      <c r="F160" s="19">
        <v>299</v>
      </c>
      <c r="G160" s="19">
        <v>1196</v>
      </c>
    </row>
    <row r="161" spans="1:7" ht="14.4" hidden="1" outlineLevel="2" x14ac:dyDescent="0.3">
      <c r="A161" s="18">
        <v>40001</v>
      </c>
      <c r="B161" s="5" t="s">
        <v>82</v>
      </c>
      <c r="C161" s="5" t="s">
        <v>70</v>
      </c>
      <c r="D161" s="5" t="s">
        <v>71</v>
      </c>
      <c r="E161" s="5">
        <v>3</v>
      </c>
      <c r="F161" s="19">
        <v>450</v>
      </c>
      <c r="G161" s="19">
        <v>1350</v>
      </c>
    </row>
    <row r="162" spans="1:7" ht="14.4" hidden="1" outlineLevel="2" x14ac:dyDescent="0.3">
      <c r="A162" s="18">
        <v>40019</v>
      </c>
      <c r="B162" s="5" t="s">
        <v>82</v>
      </c>
      <c r="C162" s="5" t="s">
        <v>70</v>
      </c>
      <c r="D162" s="5" t="s">
        <v>71</v>
      </c>
      <c r="E162" s="5">
        <v>9</v>
      </c>
      <c r="F162" s="19">
        <v>450</v>
      </c>
      <c r="G162" s="19">
        <v>4050</v>
      </c>
    </row>
    <row r="163" spans="1:7" ht="14.4" hidden="1" outlineLevel="2" x14ac:dyDescent="0.3">
      <c r="A163" s="18">
        <v>40027</v>
      </c>
      <c r="B163" s="5" t="s">
        <v>82</v>
      </c>
      <c r="C163" s="5" t="s">
        <v>70</v>
      </c>
      <c r="D163" s="5" t="s">
        <v>71</v>
      </c>
      <c r="E163" s="5">
        <v>7</v>
      </c>
      <c r="F163" s="19">
        <v>299</v>
      </c>
      <c r="G163" s="19">
        <v>2093</v>
      </c>
    </row>
    <row r="164" spans="1:7" ht="14.4" hidden="1" outlineLevel="2" x14ac:dyDescent="0.3">
      <c r="A164" s="18">
        <v>40037</v>
      </c>
      <c r="B164" s="5" t="s">
        <v>82</v>
      </c>
      <c r="C164" s="5" t="s">
        <v>70</v>
      </c>
      <c r="D164" s="5" t="s">
        <v>71</v>
      </c>
      <c r="E164" s="5">
        <v>4</v>
      </c>
      <c r="F164" s="19">
        <v>325</v>
      </c>
      <c r="G164" s="19">
        <v>1300</v>
      </c>
    </row>
    <row r="165" spans="1:7" ht="14.4" hidden="1" outlineLevel="2" x14ac:dyDescent="0.3">
      <c r="A165" s="18">
        <v>40045</v>
      </c>
      <c r="B165" s="5" t="s">
        <v>82</v>
      </c>
      <c r="C165" s="5" t="s">
        <v>70</v>
      </c>
      <c r="D165" s="5" t="s">
        <v>71</v>
      </c>
      <c r="E165" s="5">
        <v>2</v>
      </c>
      <c r="F165" s="19">
        <v>299</v>
      </c>
      <c r="G165" s="19">
        <v>598</v>
      </c>
    </row>
    <row r="166" spans="1:7" ht="14.4" hidden="1" outlineLevel="2" x14ac:dyDescent="0.3">
      <c r="A166" s="18">
        <v>40109</v>
      </c>
      <c r="B166" s="5" t="s">
        <v>82</v>
      </c>
      <c r="C166" s="5" t="s">
        <v>70</v>
      </c>
      <c r="D166" s="5" t="s">
        <v>71</v>
      </c>
      <c r="E166" s="5">
        <v>8</v>
      </c>
      <c r="F166" s="19">
        <v>450</v>
      </c>
      <c r="G166" s="19">
        <v>3600</v>
      </c>
    </row>
    <row r="167" spans="1:7" ht="14.4" hidden="1" outlineLevel="2" x14ac:dyDescent="0.3">
      <c r="A167" s="18">
        <v>40127</v>
      </c>
      <c r="B167" s="5" t="s">
        <v>82</v>
      </c>
      <c r="C167" s="5" t="s">
        <v>70</v>
      </c>
      <c r="D167" s="5" t="s">
        <v>71</v>
      </c>
      <c r="E167" s="5">
        <v>7</v>
      </c>
      <c r="F167" s="19">
        <v>299</v>
      </c>
      <c r="G167" s="19">
        <v>2093</v>
      </c>
    </row>
    <row r="168" spans="1:7" ht="14.4" hidden="1" outlineLevel="2" x14ac:dyDescent="0.3">
      <c r="A168" s="18">
        <v>40135</v>
      </c>
      <c r="B168" s="5" t="s">
        <v>82</v>
      </c>
      <c r="C168" s="5" t="s">
        <v>70</v>
      </c>
      <c r="D168" s="5" t="s">
        <v>71</v>
      </c>
      <c r="E168" s="5">
        <v>8</v>
      </c>
      <c r="F168" s="19">
        <v>400</v>
      </c>
      <c r="G168" s="19">
        <v>3200</v>
      </c>
    </row>
    <row r="169" spans="1:7" ht="14.4" hidden="1" outlineLevel="2" x14ac:dyDescent="0.3">
      <c r="A169" s="18">
        <v>40145</v>
      </c>
      <c r="B169" s="5" t="s">
        <v>82</v>
      </c>
      <c r="C169" s="5" t="s">
        <v>70</v>
      </c>
      <c r="D169" s="5" t="s">
        <v>71</v>
      </c>
      <c r="E169" s="5">
        <v>2</v>
      </c>
      <c r="F169" s="19">
        <v>325</v>
      </c>
      <c r="G169" s="19">
        <v>650</v>
      </c>
    </row>
    <row r="170" spans="1:7" ht="14.4" hidden="1" outlineLevel="2" x14ac:dyDescent="0.3">
      <c r="A170" s="18">
        <v>40168</v>
      </c>
      <c r="B170" s="5" t="s">
        <v>82</v>
      </c>
      <c r="C170" s="5" t="s">
        <v>70</v>
      </c>
      <c r="D170" s="5" t="s">
        <v>71</v>
      </c>
      <c r="E170" s="5">
        <v>3</v>
      </c>
      <c r="F170" s="19">
        <v>169</v>
      </c>
      <c r="G170" s="19">
        <v>507</v>
      </c>
    </row>
    <row r="171" spans="1:7" ht="14.4" outlineLevel="1" collapsed="1" x14ac:dyDescent="0.3">
      <c r="B171" s="8" t="s">
        <v>82</v>
      </c>
      <c r="E171" s="5">
        <f>SUBTOTAL(9,E130:E170)</f>
        <v>208</v>
      </c>
      <c r="F171" s="19"/>
      <c r="G171" s="19">
        <f>SUBTOTAL(9,G130:G170)</f>
        <v>73683</v>
      </c>
    </row>
    <row r="172" spans="1:7" ht="14.4" hidden="1" outlineLevel="2" x14ac:dyDescent="0.3">
      <c r="A172" s="18">
        <v>39881</v>
      </c>
      <c r="B172" s="5" t="s">
        <v>77</v>
      </c>
      <c r="C172" s="5" t="s">
        <v>84</v>
      </c>
      <c r="D172" s="5" t="s">
        <v>85</v>
      </c>
      <c r="E172" s="5">
        <v>1</v>
      </c>
      <c r="F172" s="19">
        <v>225</v>
      </c>
      <c r="G172" s="19">
        <v>225</v>
      </c>
    </row>
    <row r="173" spans="1:7" ht="14.4" hidden="1" outlineLevel="2" x14ac:dyDescent="0.3">
      <c r="A173" s="18">
        <v>39944</v>
      </c>
      <c r="B173" s="5" t="s">
        <v>77</v>
      </c>
      <c r="C173" s="5" t="s">
        <v>84</v>
      </c>
      <c r="D173" s="5" t="s">
        <v>85</v>
      </c>
      <c r="E173" s="5">
        <v>4</v>
      </c>
      <c r="F173" s="19">
        <v>225</v>
      </c>
      <c r="G173" s="19">
        <v>900</v>
      </c>
    </row>
    <row r="174" spans="1:7" ht="14.4" hidden="1" outlineLevel="2" x14ac:dyDescent="0.3">
      <c r="A174" s="18">
        <v>40007</v>
      </c>
      <c r="B174" s="5" t="s">
        <v>77</v>
      </c>
      <c r="C174" s="5" t="s">
        <v>84</v>
      </c>
      <c r="D174" s="5" t="s">
        <v>85</v>
      </c>
      <c r="E174" s="5">
        <v>9</v>
      </c>
      <c r="F174" s="19">
        <v>225</v>
      </c>
      <c r="G174" s="19">
        <v>2025</v>
      </c>
    </row>
    <row r="175" spans="1:7" ht="14.4" hidden="1" outlineLevel="2" x14ac:dyDescent="0.3">
      <c r="A175" s="18">
        <v>40097</v>
      </c>
      <c r="B175" s="5" t="s">
        <v>77</v>
      </c>
      <c r="C175" s="5" t="s">
        <v>84</v>
      </c>
      <c r="D175" s="5" t="s">
        <v>85</v>
      </c>
      <c r="E175" s="5">
        <v>4</v>
      </c>
      <c r="F175" s="19">
        <v>225</v>
      </c>
      <c r="G175" s="19">
        <v>900</v>
      </c>
    </row>
    <row r="176" spans="1:7" ht="14.4" hidden="1" outlineLevel="2" x14ac:dyDescent="0.3">
      <c r="A176" s="18">
        <v>40115</v>
      </c>
      <c r="B176" s="5" t="s">
        <v>77</v>
      </c>
      <c r="C176" s="5" t="s">
        <v>84</v>
      </c>
      <c r="D176" s="5" t="s">
        <v>85</v>
      </c>
      <c r="E176" s="5">
        <v>2</v>
      </c>
      <c r="F176" s="19">
        <v>225</v>
      </c>
      <c r="G176" s="19">
        <v>450</v>
      </c>
    </row>
    <row r="177" spans="1:7" ht="14.4" hidden="1" outlineLevel="2" x14ac:dyDescent="0.3">
      <c r="A177" s="18">
        <v>39854</v>
      </c>
      <c r="B177" s="5" t="s">
        <v>77</v>
      </c>
      <c r="C177" s="5" t="s">
        <v>73</v>
      </c>
      <c r="D177" s="5" t="s">
        <v>74</v>
      </c>
      <c r="E177" s="5">
        <v>8</v>
      </c>
      <c r="F177" s="19">
        <v>400</v>
      </c>
      <c r="G177" s="19">
        <v>3200</v>
      </c>
    </row>
    <row r="178" spans="1:7" ht="14.4" hidden="1" outlineLevel="2" x14ac:dyDescent="0.3">
      <c r="A178" s="18">
        <v>39908</v>
      </c>
      <c r="B178" s="5" t="s">
        <v>77</v>
      </c>
      <c r="C178" s="5" t="s">
        <v>73</v>
      </c>
      <c r="D178" s="5" t="s">
        <v>74</v>
      </c>
      <c r="E178" s="5">
        <v>4</v>
      </c>
      <c r="F178" s="19">
        <v>400</v>
      </c>
      <c r="G178" s="19">
        <v>1600</v>
      </c>
    </row>
    <row r="179" spans="1:7" ht="14.4" hidden="1" outlineLevel="2" x14ac:dyDescent="0.3">
      <c r="A179" s="18">
        <v>39917</v>
      </c>
      <c r="B179" s="5" t="s">
        <v>77</v>
      </c>
      <c r="C179" s="5" t="s">
        <v>73</v>
      </c>
      <c r="D179" s="5" t="s">
        <v>74</v>
      </c>
      <c r="E179" s="5">
        <v>5</v>
      </c>
      <c r="F179" s="19">
        <v>599</v>
      </c>
      <c r="G179" s="19">
        <v>2995</v>
      </c>
    </row>
    <row r="180" spans="1:7" ht="14.4" hidden="1" outlineLevel="2" x14ac:dyDescent="0.3">
      <c r="A180" s="18">
        <v>39935</v>
      </c>
      <c r="B180" s="5" t="s">
        <v>77</v>
      </c>
      <c r="C180" s="5" t="s">
        <v>73</v>
      </c>
      <c r="D180" s="5" t="s">
        <v>74</v>
      </c>
      <c r="E180" s="5">
        <v>5</v>
      </c>
      <c r="F180" s="19">
        <v>300</v>
      </c>
      <c r="G180" s="19">
        <v>1500</v>
      </c>
    </row>
    <row r="181" spans="1:7" ht="14.4" hidden="1" outlineLevel="2" x14ac:dyDescent="0.3">
      <c r="A181" s="18">
        <v>39971</v>
      </c>
      <c r="B181" s="5" t="s">
        <v>77</v>
      </c>
      <c r="C181" s="5" t="s">
        <v>73</v>
      </c>
      <c r="D181" s="5" t="s">
        <v>74</v>
      </c>
      <c r="E181" s="5">
        <v>9</v>
      </c>
      <c r="F181" s="19">
        <v>400</v>
      </c>
      <c r="G181" s="19">
        <v>3600</v>
      </c>
    </row>
    <row r="182" spans="1:7" ht="14.4" hidden="1" outlineLevel="2" x14ac:dyDescent="0.3">
      <c r="A182" s="18">
        <v>39980</v>
      </c>
      <c r="B182" s="5" t="s">
        <v>77</v>
      </c>
      <c r="C182" s="5" t="s">
        <v>73</v>
      </c>
      <c r="D182" s="5" t="s">
        <v>74</v>
      </c>
      <c r="E182" s="5">
        <v>5</v>
      </c>
      <c r="F182" s="19">
        <v>300</v>
      </c>
      <c r="G182" s="19">
        <v>1500</v>
      </c>
    </row>
    <row r="183" spans="1:7" ht="14.4" hidden="1" outlineLevel="2" x14ac:dyDescent="0.3">
      <c r="A183" s="18">
        <v>39989</v>
      </c>
      <c r="B183" s="5" t="s">
        <v>77</v>
      </c>
      <c r="C183" s="5" t="s">
        <v>73</v>
      </c>
      <c r="D183" s="5" t="s">
        <v>74</v>
      </c>
      <c r="E183" s="5">
        <v>1</v>
      </c>
      <c r="F183" s="19">
        <v>599</v>
      </c>
      <c r="G183" s="19">
        <v>599</v>
      </c>
    </row>
    <row r="184" spans="1:7" ht="14.4" hidden="1" outlineLevel="2" x14ac:dyDescent="0.3">
      <c r="A184" s="18">
        <v>39998</v>
      </c>
      <c r="B184" s="5" t="s">
        <v>77</v>
      </c>
      <c r="C184" s="5" t="s">
        <v>73</v>
      </c>
      <c r="D184" s="5" t="s">
        <v>74</v>
      </c>
      <c r="E184" s="5">
        <v>2</v>
      </c>
      <c r="F184" s="19">
        <v>599</v>
      </c>
      <c r="G184" s="19">
        <v>1198</v>
      </c>
    </row>
    <row r="185" spans="1:7" ht="14.4" hidden="1" outlineLevel="2" x14ac:dyDescent="0.3">
      <c r="A185" s="18">
        <v>40025</v>
      </c>
      <c r="B185" s="5" t="s">
        <v>77</v>
      </c>
      <c r="C185" s="5" t="s">
        <v>73</v>
      </c>
      <c r="D185" s="5" t="s">
        <v>74</v>
      </c>
      <c r="E185" s="5">
        <v>6</v>
      </c>
      <c r="F185" s="19">
        <v>599</v>
      </c>
      <c r="G185" s="19">
        <v>3594</v>
      </c>
    </row>
    <row r="186" spans="1:7" ht="14.4" hidden="1" outlineLevel="2" x14ac:dyDescent="0.3">
      <c r="A186" s="18">
        <v>40034</v>
      </c>
      <c r="B186" s="5" t="s">
        <v>77</v>
      </c>
      <c r="C186" s="5" t="s">
        <v>73</v>
      </c>
      <c r="D186" s="5" t="s">
        <v>74</v>
      </c>
      <c r="E186" s="5">
        <v>1</v>
      </c>
      <c r="F186" s="19">
        <v>229</v>
      </c>
      <c r="G186" s="19">
        <v>229</v>
      </c>
    </row>
    <row r="187" spans="1:7" ht="14.4" hidden="1" outlineLevel="2" x14ac:dyDescent="0.3">
      <c r="A187" s="18">
        <v>40052</v>
      </c>
      <c r="B187" s="5" t="s">
        <v>77</v>
      </c>
      <c r="C187" s="5" t="s">
        <v>73</v>
      </c>
      <c r="D187" s="5" t="s">
        <v>74</v>
      </c>
      <c r="E187" s="5">
        <v>8</v>
      </c>
      <c r="F187" s="19">
        <v>599</v>
      </c>
      <c r="G187" s="19">
        <v>4792</v>
      </c>
    </row>
    <row r="188" spans="1:7" ht="14.4" hidden="1" outlineLevel="2" x14ac:dyDescent="0.3">
      <c r="A188" s="18">
        <v>40070</v>
      </c>
      <c r="B188" s="5" t="s">
        <v>77</v>
      </c>
      <c r="C188" s="5" t="s">
        <v>73</v>
      </c>
      <c r="D188" s="5" t="s">
        <v>74</v>
      </c>
      <c r="E188" s="5">
        <v>7</v>
      </c>
      <c r="F188" s="19">
        <v>300</v>
      </c>
      <c r="G188" s="19">
        <v>2100</v>
      </c>
    </row>
    <row r="189" spans="1:7" ht="14.4" hidden="1" outlineLevel="2" x14ac:dyDescent="0.3">
      <c r="A189" s="18">
        <v>40106</v>
      </c>
      <c r="B189" s="5" t="s">
        <v>77</v>
      </c>
      <c r="C189" s="5" t="s">
        <v>73</v>
      </c>
      <c r="D189" s="5" t="s">
        <v>74</v>
      </c>
      <c r="E189" s="5">
        <v>5</v>
      </c>
      <c r="F189" s="19">
        <v>400</v>
      </c>
      <c r="G189" s="19">
        <v>2009</v>
      </c>
    </row>
    <row r="190" spans="1:7" ht="14.4" hidden="1" outlineLevel="2" x14ac:dyDescent="0.3">
      <c r="A190" s="18">
        <v>40160</v>
      </c>
      <c r="B190" s="5" t="s">
        <v>77</v>
      </c>
      <c r="C190" s="5" t="s">
        <v>73</v>
      </c>
      <c r="D190" s="5" t="s">
        <v>74</v>
      </c>
      <c r="E190" s="5">
        <v>2</v>
      </c>
      <c r="F190" s="19">
        <v>600</v>
      </c>
      <c r="G190" s="19">
        <v>1200</v>
      </c>
    </row>
    <row r="191" spans="1:7" ht="14.4" hidden="1" outlineLevel="2" x14ac:dyDescent="0.3">
      <c r="A191" s="18">
        <v>39827</v>
      </c>
      <c r="B191" s="5" t="s">
        <v>77</v>
      </c>
      <c r="C191" s="5" t="s">
        <v>80</v>
      </c>
      <c r="D191" s="5" t="s">
        <v>86</v>
      </c>
      <c r="E191" s="5">
        <v>8</v>
      </c>
      <c r="F191" s="19">
        <v>150</v>
      </c>
      <c r="G191" s="19">
        <v>1200</v>
      </c>
    </row>
    <row r="192" spans="1:7" ht="14.4" hidden="1" outlineLevel="2" x14ac:dyDescent="0.3">
      <c r="A192" s="18">
        <v>39872</v>
      </c>
      <c r="B192" s="5" t="s">
        <v>77</v>
      </c>
      <c r="C192" s="5" t="s">
        <v>80</v>
      </c>
      <c r="D192" s="5" t="s">
        <v>86</v>
      </c>
      <c r="E192" s="5">
        <v>3</v>
      </c>
      <c r="F192" s="19">
        <v>150</v>
      </c>
      <c r="G192" s="19">
        <v>450</v>
      </c>
    </row>
    <row r="193" spans="1:7" ht="14.4" hidden="1" outlineLevel="2" x14ac:dyDescent="0.3">
      <c r="A193" s="18">
        <v>40173</v>
      </c>
      <c r="B193" s="5" t="s">
        <v>77</v>
      </c>
      <c r="C193" s="5" t="s">
        <v>80</v>
      </c>
      <c r="D193" s="5" t="s">
        <v>86</v>
      </c>
      <c r="E193" s="5">
        <v>10</v>
      </c>
      <c r="F193" s="19">
        <v>795</v>
      </c>
      <c r="G193" s="19">
        <v>7950</v>
      </c>
    </row>
    <row r="194" spans="1:7" ht="14.4" hidden="1" outlineLevel="2" x14ac:dyDescent="0.3">
      <c r="A194" s="18">
        <v>39845</v>
      </c>
      <c r="B194" s="5" t="s">
        <v>77</v>
      </c>
      <c r="C194" s="5" t="s">
        <v>80</v>
      </c>
      <c r="D194" s="5" t="s">
        <v>81</v>
      </c>
      <c r="E194" s="5">
        <v>4</v>
      </c>
      <c r="F194" s="19">
        <v>429</v>
      </c>
      <c r="G194" s="19">
        <v>1716</v>
      </c>
    </row>
    <row r="195" spans="1:7" ht="14.4" hidden="1" outlineLevel="2" x14ac:dyDescent="0.3">
      <c r="A195" s="18">
        <v>39890</v>
      </c>
      <c r="B195" s="5" t="s">
        <v>77</v>
      </c>
      <c r="C195" s="5" t="s">
        <v>80</v>
      </c>
      <c r="D195" s="5" t="s">
        <v>81</v>
      </c>
      <c r="E195" s="5">
        <v>9</v>
      </c>
      <c r="F195" s="19">
        <v>429</v>
      </c>
      <c r="G195" s="19">
        <v>3861</v>
      </c>
    </row>
    <row r="196" spans="1:7" ht="14.4" hidden="1" outlineLevel="2" x14ac:dyDescent="0.3">
      <c r="A196" s="18">
        <v>39926</v>
      </c>
      <c r="B196" s="5" t="s">
        <v>77</v>
      </c>
      <c r="C196" s="5" t="s">
        <v>80</v>
      </c>
      <c r="D196" s="5" t="s">
        <v>81</v>
      </c>
      <c r="E196" s="5">
        <v>4</v>
      </c>
      <c r="F196" s="19">
        <v>350</v>
      </c>
      <c r="G196" s="19">
        <v>1400</v>
      </c>
    </row>
    <row r="197" spans="1:7" ht="14.4" hidden="1" outlineLevel="2" x14ac:dyDescent="0.3">
      <c r="A197" s="18">
        <v>39962</v>
      </c>
      <c r="B197" s="5" t="s">
        <v>77</v>
      </c>
      <c r="C197" s="5" t="s">
        <v>80</v>
      </c>
      <c r="D197" s="5" t="s">
        <v>81</v>
      </c>
      <c r="E197" s="5">
        <v>4</v>
      </c>
      <c r="F197" s="19">
        <v>99</v>
      </c>
      <c r="G197" s="19">
        <v>396</v>
      </c>
    </row>
    <row r="198" spans="1:7" ht="14.4" hidden="1" outlineLevel="2" x14ac:dyDescent="0.3">
      <c r="A198" s="18">
        <v>40079</v>
      </c>
      <c r="B198" s="5" t="s">
        <v>77</v>
      </c>
      <c r="C198" s="5" t="s">
        <v>80</v>
      </c>
      <c r="D198" s="5" t="s">
        <v>81</v>
      </c>
      <c r="E198" s="5">
        <v>8</v>
      </c>
      <c r="F198" s="19">
        <v>429</v>
      </c>
      <c r="G198" s="19">
        <v>3432</v>
      </c>
    </row>
    <row r="199" spans="1:7" ht="14.4" hidden="1" outlineLevel="2" x14ac:dyDescent="0.3">
      <c r="A199" s="18">
        <v>40133</v>
      </c>
      <c r="B199" s="5" t="s">
        <v>77</v>
      </c>
      <c r="C199" s="5" t="s">
        <v>80</v>
      </c>
      <c r="D199" s="5" t="s">
        <v>81</v>
      </c>
      <c r="E199" s="5">
        <v>7</v>
      </c>
      <c r="F199" s="19">
        <v>99</v>
      </c>
      <c r="G199" s="19">
        <v>693</v>
      </c>
    </row>
    <row r="200" spans="1:7" ht="14.4" hidden="1" outlineLevel="2" x14ac:dyDescent="0.3">
      <c r="A200" s="18">
        <v>40151</v>
      </c>
      <c r="B200" s="5" t="s">
        <v>77</v>
      </c>
      <c r="C200" s="5" t="s">
        <v>80</v>
      </c>
      <c r="D200" s="5" t="s">
        <v>81</v>
      </c>
      <c r="E200" s="5">
        <v>6</v>
      </c>
      <c r="F200" s="19">
        <v>350</v>
      </c>
      <c r="G200" s="19">
        <v>2100</v>
      </c>
    </row>
    <row r="201" spans="1:7" ht="14.4" hidden="1" outlineLevel="2" x14ac:dyDescent="0.3">
      <c r="A201" s="18">
        <v>40182</v>
      </c>
      <c r="B201" s="5" t="s">
        <v>77</v>
      </c>
      <c r="C201" s="5" t="s">
        <v>80</v>
      </c>
      <c r="D201" s="5" t="s">
        <v>81</v>
      </c>
      <c r="E201" s="5">
        <v>9</v>
      </c>
      <c r="F201" s="19">
        <v>429</v>
      </c>
      <c r="G201" s="19">
        <v>3861</v>
      </c>
    </row>
    <row r="202" spans="1:7" ht="14.4" hidden="1" outlineLevel="2" x14ac:dyDescent="0.3">
      <c r="A202" s="18">
        <v>39818</v>
      </c>
      <c r="B202" s="5" t="s">
        <v>77</v>
      </c>
      <c r="C202" s="5" t="s">
        <v>70</v>
      </c>
      <c r="D202" s="5" t="s">
        <v>71</v>
      </c>
      <c r="E202" s="5">
        <v>7</v>
      </c>
      <c r="F202" s="19">
        <v>325</v>
      </c>
      <c r="G202" s="19">
        <v>2275</v>
      </c>
    </row>
    <row r="203" spans="1:7" ht="14.4" hidden="1" outlineLevel="2" x14ac:dyDescent="0.3">
      <c r="A203" s="18">
        <v>39836</v>
      </c>
      <c r="B203" s="5" t="s">
        <v>77</v>
      </c>
      <c r="C203" s="5" t="s">
        <v>70</v>
      </c>
      <c r="D203" s="5" t="s">
        <v>71</v>
      </c>
      <c r="E203" s="5">
        <v>3</v>
      </c>
      <c r="F203" s="19">
        <v>450</v>
      </c>
      <c r="G203" s="19">
        <v>1350</v>
      </c>
    </row>
    <row r="204" spans="1:7" ht="14.4" hidden="1" outlineLevel="2" x14ac:dyDescent="0.3">
      <c r="A204" s="18">
        <v>39863</v>
      </c>
      <c r="B204" s="5" t="s">
        <v>77</v>
      </c>
      <c r="C204" s="5" t="s">
        <v>70</v>
      </c>
      <c r="D204" s="5" t="s">
        <v>71</v>
      </c>
      <c r="E204" s="5">
        <v>3</v>
      </c>
      <c r="F204" s="19">
        <v>450</v>
      </c>
      <c r="G204" s="19">
        <v>1350</v>
      </c>
    </row>
    <row r="205" spans="1:7" ht="14.4" hidden="1" outlineLevel="2" x14ac:dyDescent="0.3">
      <c r="A205" s="18">
        <v>39899</v>
      </c>
      <c r="B205" s="5" t="s">
        <v>77</v>
      </c>
      <c r="C205" s="5" t="s">
        <v>70</v>
      </c>
      <c r="D205" s="5" t="s">
        <v>71</v>
      </c>
      <c r="E205" s="5">
        <v>4</v>
      </c>
      <c r="F205" s="19">
        <v>400</v>
      </c>
      <c r="G205" s="19">
        <v>1600</v>
      </c>
    </row>
    <row r="206" spans="1:7" ht="14.4" hidden="1" outlineLevel="2" x14ac:dyDescent="0.3">
      <c r="A206" s="18">
        <v>39953</v>
      </c>
      <c r="B206" s="5" t="s">
        <v>77</v>
      </c>
      <c r="C206" s="5" t="s">
        <v>70</v>
      </c>
      <c r="D206" s="5" t="s">
        <v>71</v>
      </c>
      <c r="E206" s="5">
        <v>6</v>
      </c>
      <c r="F206" s="19">
        <v>299</v>
      </c>
      <c r="G206" s="19">
        <v>1794</v>
      </c>
    </row>
    <row r="207" spans="1:7" ht="14.4" hidden="1" outlineLevel="2" x14ac:dyDescent="0.3">
      <c r="A207" s="18">
        <v>40016</v>
      </c>
      <c r="B207" s="5" t="s">
        <v>77</v>
      </c>
      <c r="C207" s="5" t="s">
        <v>70</v>
      </c>
      <c r="D207" s="5" t="s">
        <v>71</v>
      </c>
      <c r="E207" s="5">
        <v>8</v>
      </c>
      <c r="F207" s="19">
        <v>299</v>
      </c>
      <c r="G207" s="19">
        <v>2392</v>
      </c>
    </row>
    <row r="208" spans="1:7" ht="14.4" hidden="1" outlineLevel="2" x14ac:dyDescent="0.3">
      <c r="A208" s="18">
        <v>40043</v>
      </c>
      <c r="B208" s="5" t="s">
        <v>77</v>
      </c>
      <c r="C208" s="5" t="s">
        <v>70</v>
      </c>
      <c r="D208" s="5" t="s">
        <v>71</v>
      </c>
      <c r="E208" s="5">
        <v>3</v>
      </c>
      <c r="F208" s="19">
        <v>299</v>
      </c>
      <c r="G208" s="19">
        <v>897</v>
      </c>
    </row>
    <row r="209" spans="1:7" ht="14.4" hidden="1" outlineLevel="2" x14ac:dyDescent="0.3">
      <c r="A209" s="18">
        <v>40061</v>
      </c>
      <c r="B209" s="5" t="s">
        <v>77</v>
      </c>
      <c r="C209" s="5" t="s">
        <v>70</v>
      </c>
      <c r="D209" s="5" t="s">
        <v>71</v>
      </c>
      <c r="E209" s="5">
        <v>5</v>
      </c>
      <c r="F209" s="19">
        <v>169</v>
      </c>
      <c r="G209" s="19">
        <v>845</v>
      </c>
    </row>
    <row r="210" spans="1:7" ht="14.4" hidden="1" outlineLevel="2" x14ac:dyDescent="0.3">
      <c r="A210" s="18">
        <v>40088</v>
      </c>
      <c r="B210" s="5" t="s">
        <v>77</v>
      </c>
      <c r="C210" s="5" t="s">
        <v>70</v>
      </c>
      <c r="D210" s="5" t="s">
        <v>71</v>
      </c>
      <c r="E210" s="5">
        <v>2</v>
      </c>
      <c r="F210" s="19">
        <v>400</v>
      </c>
      <c r="G210" s="19">
        <v>800</v>
      </c>
    </row>
    <row r="211" spans="1:7" ht="14.4" hidden="1" outlineLevel="2" x14ac:dyDescent="0.3">
      <c r="A211" s="18">
        <v>40124</v>
      </c>
      <c r="B211" s="5" t="s">
        <v>77</v>
      </c>
      <c r="C211" s="5" t="s">
        <v>70</v>
      </c>
      <c r="D211" s="5" t="s">
        <v>71</v>
      </c>
      <c r="E211" s="5">
        <v>10</v>
      </c>
      <c r="F211" s="19">
        <v>400</v>
      </c>
      <c r="G211" s="19">
        <v>4000</v>
      </c>
    </row>
    <row r="212" spans="1:7" ht="14.4" hidden="1" outlineLevel="2" x14ac:dyDescent="0.3">
      <c r="A212" s="18">
        <v>40142</v>
      </c>
      <c r="B212" s="5" t="s">
        <v>77</v>
      </c>
      <c r="C212" s="5" t="s">
        <v>70</v>
      </c>
      <c r="D212" s="5" t="s">
        <v>71</v>
      </c>
      <c r="E212" s="5">
        <v>2</v>
      </c>
      <c r="F212" s="19">
        <v>169</v>
      </c>
      <c r="G212" s="19">
        <v>338</v>
      </c>
    </row>
    <row r="213" spans="1:7" ht="14.4" outlineLevel="1" collapsed="1" x14ac:dyDescent="0.3">
      <c r="B213" s="8" t="s">
        <v>77</v>
      </c>
      <c r="E213" s="5">
        <f>SUBTOTAL(9,E172:E212)</f>
        <v>213</v>
      </c>
      <c r="F213" s="19"/>
      <c r="G213" s="19">
        <f>SUBTOTAL(9,G172:G212)</f>
        <v>79316</v>
      </c>
    </row>
    <row r="214" spans="1:7" ht="14.4" hidden="1" outlineLevel="2" x14ac:dyDescent="0.3">
      <c r="A214" s="18">
        <v>39838</v>
      </c>
      <c r="B214" s="5" t="s">
        <v>79</v>
      </c>
      <c r="C214" s="5" t="s">
        <v>84</v>
      </c>
      <c r="D214" s="5" t="s">
        <v>85</v>
      </c>
      <c r="E214" s="5">
        <v>8</v>
      </c>
      <c r="F214" s="19">
        <v>225</v>
      </c>
      <c r="G214" s="19">
        <v>1800</v>
      </c>
    </row>
    <row r="215" spans="1:7" ht="14.4" hidden="1" outlineLevel="2" x14ac:dyDescent="0.3">
      <c r="A215" s="18">
        <v>39957</v>
      </c>
      <c r="B215" s="5" t="s">
        <v>79</v>
      </c>
      <c r="C215" s="5" t="s">
        <v>84</v>
      </c>
      <c r="D215" s="5" t="s">
        <v>85</v>
      </c>
      <c r="E215" s="5">
        <v>2</v>
      </c>
      <c r="F215" s="19">
        <v>225</v>
      </c>
      <c r="G215" s="19">
        <v>450</v>
      </c>
    </row>
    <row r="216" spans="1:7" ht="14.4" hidden="1" outlineLevel="2" x14ac:dyDescent="0.3">
      <c r="A216" s="18">
        <v>40029</v>
      </c>
      <c r="B216" s="5" t="s">
        <v>79</v>
      </c>
      <c r="C216" s="5" t="s">
        <v>84</v>
      </c>
      <c r="D216" s="5" t="s">
        <v>85</v>
      </c>
      <c r="E216" s="5">
        <v>2</v>
      </c>
      <c r="F216" s="19">
        <v>225</v>
      </c>
      <c r="G216" s="19">
        <v>450</v>
      </c>
    </row>
    <row r="217" spans="1:7" ht="14.4" hidden="1" outlineLevel="2" x14ac:dyDescent="0.3">
      <c r="A217" s="18">
        <v>40101</v>
      </c>
      <c r="B217" s="5" t="s">
        <v>79</v>
      </c>
      <c r="C217" s="5" t="s">
        <v>84</v>
      </c>
      <c r="D217" s="5" t="s">
        <v>85</v>
      </c>
      <c r="E217" s="5">
        <v>9</v>
      </c>
      <c r="F217" s="19">
        <v>225</v>
      </c>
      <c r="G217" s="19">
        <v>2025</v>
      </c>
    </row>
    <row r="218" spans="1:7" ht="14.4" hidden="1" outlineLevel="2" x14ac:dyDescent="0.3">
      <c r="A218" s="18">
        <v>40119</v>
      </c>
      <c r="B218" s="5" t="s">
        <v>79</v>
      </c>
      <c r="C218" s="5" t="s">
        <v>84</v>
      </c>
      <c r="D218" s="5" t="s">
        <v>85</v>
      </c>
      <c r="E218" s="5">
        <v>8</v>
      </c>
      <c r="F218" s="19">
        <v>225</v>
      </c>
      <c r="G218" s="19">
        <v>1800</v>
      </c>
    </row>
    <row r="219" spans="1:7" ht="14.4" hidden="1" outlineLevel="2" x14ac:dyDescent="0.3">
      <c r="A219" s="18">
        <v>40137</v>
      </c>
      <c r="B219" s="5" t="s">
        <v>79</v>
      </c>
      <c r="C219" s="5" t="s">
        <v>84</v>
      </c>
      <c r="D219" s="5" t="s">
        <v>85</v>
      </c>
      <c r="E219" s="5">
        <v>4</v>
      </c>
      <c r="F219" s="19">
        <v>225</v>
      </c>
      <c r="G219" s="19">
        <v>900</v>
      </c>
    </row>
    <row r="220" spans="1:7" ht="14.4" hidden="1" outlineLevel="2" x14ac:dyDescent="0.3">
      <c r="A220" s="18">
        <v>40162</v>
      </c>
      <c r="B220" s="5" t="s">
        <v>79</v>
      </c>
      <c r="C220" s="5" t="s">
        <v>84</v>
      </c>
      <c r="D220" s="5" t="s">
        <v>85</v>
      </c>
      <c r="E220" s="5">
        <v>4</v>
      </c>
      <c r="F220" s="19">
        <v>225</v>
      </c>
      <c r="G220" s="19">
        <v>900</v>
      </c>
    </row>
    <row r="221" spans="1:7" ht="14.4" hidden="1" outlineLevel="2" x14ac:dyDescent="0.3">
      <c r="A221" s="18">
        <v>39867</v>
      </c>
      <c r="B221" s="5" t="s">
        <v>79</v>
      </c>
      <c r="C221" s="5" t="s">
        <v>73</v>
      </c>
      <c r="D221" s="5" t="s">
        <v>74</v>
      </c>
      <c r="E221" s="5">
        <v>1</v>
      </c>
      <c r="F221" s="19">
        <v>300</v>
      </c>
      <c r="G221" s="19">
        <v>300</v>
      </c>
    </row>
    <row r="222" spans="1:7" ht="14.4" hidden="1" outlineLevel="2" x14ac:dyDescent="0.3">
      <c r="A222" s="18">
        <v>39874</v>
      </c>
      <c r="B222" s="5" t="s">
        <v>79</v>
      </c>
      <c r="C222" s="5" t="s">
        <v>73</v>
      </c>
      <c r="D222" s="5" t="s">
        <v>74</v>
      </c>
      <c r="E222" s="5">
        <v>10</v>
      </c>
      <c r="F222" s="19">
        <v>600</v>
      </c>
      <c r="G222" s="19">
        <v>6000</v>
      </c>
    </row>
    <row r="223" spans="1:7" ht="14.4" hidden="1" outlineLevel="2" x14ac:dyDescent="0.3">
      <c r="A223" s="18">
        <v>39939</v>
      </c>
      <c r="B223" s="5" t="s">
        <v>79</v>
      </c>
      <c r="C223" s="5" t="s">
        <v>73</v>
      </c>
      <c r="D223" s="5" t="s">
        <v>74</v>
      </c>
      <c r="E223" s="5">
        <v>9</v>
      </c>
      <c r="F223" s="19">
        <v>400</v>
      </c>
      <c r="G223" s="19">
        <v>3600</v>
      </c>
    </row>
    <row r="224" spans="1:7" ht="14.4" hidden="1" outlineLevel="2" x14ac:dyDescent="0.3">
      <c r="A224" s="18">
        <v>39946</v>
      </c>
      <c r="B224" s="5" t="s">
        <v>79</v>
      </c>
      <c r="C224" s="5" t="s">
        <v>73</v>
      </c>
      <c r="D224" s="5" t="s">
        <v>74</v>
      </c>
      <c r="E224" s="5">
        <v>1</v>
      </c>
      <c r="F224" s="19">
        <v>300</v>
      </c>
      <c r="G224" s="19">
        <v>300</v>
      </c>
    </row>
    <row r="225" spans="1:7" ht="14.4" hidden="1" outlineLevel="2" x14ac:dyDescent="0.3">
      <c r="A225" s="18">
        <v>39982</v>
      </c>
      <c r="B225" s="5" t="s">
        <v>79</v>
      </c>
      <c r="C225" s="5" t="s">
        <v>73</v>
      </c>
      <c r="D225" s="5" t="s">
        <v>74</v>
      </c>
      <c r="E225" s="5">
        <v>5</v>
      </c>
      <c r="F225" s="19">
        <v>300</v>
      </c>
      <c r="G225" s="19">
        <v>1500</v>
      </c>
    </row>
    <row r="226" spans="1:7" ht="14.4" hidden="1" outlineLevel="2" x14ac:dyDescent="0.3">
      <c r="A226" s="18">
        <v>40018</v>
      </c>
      <c r="B226" s="5" t="s">
        <v>79</v>
      </c>
      <c r="C226" s="5" t="s">
        <v>73</v>
      </c>
      <c r="D226" s="5" t="s">
        <v>74</v>
      </c>
      <c r="E226" s="5">
        <v>3</v>
      </c>
      <c r="F226" s="19">
        <v>599</v>
      </c>
      <c r="G226" s="19">
        <v>1797</v>
      </c>
    </row>
    <row r="227" spans="1:7" ht="14.4" hidden="1" outlineLevel="2" x14ac:dyDescent="0.3">
      <c r="A227" s="18">
        <v>40036</v>
      </c>
      <c r="B227" s="5" t="s">
        <v>79</v>
      </c>
      <c r="C227" s="5" t="s">
        <v>73</v>
      </c>
      <c r="D227" s="5" t="s">
        <v>74</v>
      </c>
      <c r="E227" s="5">
        <v>5</v>
      </c>
      <c r="F227" s="19">
        <v>400</v>
      </c>
      <c r="G227" s="19">
        <v>2009</v>
      </c>
    </row>
    <row r="228" spans="1:7" ht="14.4" hidden="1" outlineLevel="2" x14ac:dyDescent="0.3">
      <c r="A228" s="18">
        <v>40126</v>
      </c>
      <c r="B228" s="5" t="s">
        <v>79</v>
      </c>
      <c r="C228" s="5" t="s">
        <v>73</v>
      </c>
      <c r="D228" s="5" t="s">
        <v>74</v>
      </c>
      <c r="E228" s="5">
        <v>9</v>
      </c>
      <c r="F228" s="19">
        <v>300</v>
      </c>
      <c r="G228" s="19">
        <v>2700</v>
      </c>
    </row>
    <row r="229" spans="1:7" ht="14.4" hidden="1" outlineLevel="2" x14ac:dyDescent="0.3">
      <c r="A229" s="18">
        <v>40155</v>
      </c>
      <c r="B229" s="5" t="s">
        <v>79</v>
      </c>
      <c r="C229" s="5" t="s">
        <v>73</v>
      </c>
      <c r="D229" s="5" t="s">
        <v>74</v>
      </c>
      <c r="E229" s="5">
        <v>6</v>
      </c>
      <c r="F229" s="19">
        <v>400</v>
      </c>
      <c r="G229" s="19">
        <v>2400</v>
      </c>
    </row>
    <row r="230" spans="1:7" ht="14.4" hidden="1" outlineLevel="2" x14ac:dyDescent="0.3">
      <c r="A230" s="18">
        <v>40184</v>
      </c>
      <c r="B230" s="5" t="s">
        <v>79</v>
      </c>
      <c r="C230" s="5" t="s">
        <v>73</v>
      </c>
      <c r="D230" s="5" t="s">
        <v>74</v>
      </c>
      <c r="E230" s="5">
        <v>6</v>
      </c>
      <c r="F230" s="19">
        <v>599</v>
      </c>
      <c r="G230" s="19">
        <v>3594</v>
      </c>
    </row>
    <row r="231" spans="1:7" ht="14.4" hidden="1" outlineLevel="2" x14ac:dyDescent="0.3">
      <c r="A231" s="18">
        <v>40108</v>
      </c>
      <c r="B231" s="5" t="s">
        <v>79</v>
      </c>
      <c r="C231" s="5" t="s">
        <v>80</v>
      </c>
      <c r="D231" s="5" t="s">
        <v>86</v>
      </c>
      <c r="E231" s="5">
        <v>6</v>
      </c>
      <c r="F231" s="19">
        <v>795</v>
      </c>
      <c r="G231" s="19">
        <v>4770</v>
      </c>
    </row>
    <row r="232" spans="1:7" ht="14.4" hidden="1" outlineLevel="2" x14ac:dyDescent="0.3">
      <c r="A232" s="18">
        <v>40175</v>
      </c>
      <c r="B232" s="5" t="s">
        <v>79</v>
      </c>
      <c r="C232" s="5" t="s">
        <v>80</v>
      </c>
      <c r="D232" s="5" t="s">
        <v>86</v>
      </c>
      <c r="E232" s="5">
        <v>9</v>
      </c>
      <c r="F232" s="19">
        <v>150</v>
      </c>
      <c r="G232" s="19">
        <v>1350</v>
      </c>
    </row>
    <row r="233" spans="1:7" ht="14.4" hidden="1" outlineLevel="2" x14ac:dyDescent="0.3">
      <c r="A233" s="18">
        <v>39820</v>
      </c>
      <c r="B233" s="5" t="s">
        <v>79</v>
      </c>
      <c r="C233" s="5" t="s">
        <v>80</v>
      </c>
      <c r="D233" s="5" t="s">
        <v>81</v>
      </c>
      <c r="E233" s="5">
        <v>4</v>
      </c>
      <c r="F233" s="19">
        <v>350</v>
      </c>
      <c r="G233" s="19">
        <v>1400</v>
      </c>
    </row>
    <row r="234" spans="1:7" ht="14.4" hidden="1" outlineLevel="2" x14ac:dyDescent="0.3">
      <c r="A234" s="18">
        <v>39849</v>
      </c>
      <c r="B234" s="5" t="s">
        <v>79</v>
      </c>
      <c r="C234" s="5" t="s">
        <v>80</v>
      </c>
      <c r="D234" s="5" t="s">
        <v>81</v>
      </c>
      <c r="E234" s="5">
        <v>7</v>
      </c>
      <c r="F234" s="19">
        <v>429</v>
      </c>
      <c r="G234" s="19">
        <v>3003</v>
      </c>
    </row>
    <row r="235" spans="1:7" ht="14.4" hidden="1" outlineLevel="2" x14ac:dyDescent="0.3">
      <c r="A235" s="18">
        <v>39885</v>
      </c>
      <c r="B235" s="5" t="s">
        <v>79</v>
      </c>
      <c r="C235" s="5" t="s">
        <v>80</v>
      </c>
      <c r="D235" s="5" t="s">
        <v>81</v>
      </c>
      <c r="E235" s="5">
        <v>3</v>
      </c>
      <c r="F235" s="19">
        <v>350</v>
      </c>
      <c r="G235" s="19">
        <v>1050</v>
      </c>
    </row>
    <row r="236" spans="1:7" ht="14.4" hidden="1" outlineLevel="2" x14ac:dyDescent="0.3">
      <c r="A236" s="18">
        <v>39892</v>
      </c>
      <c r="B236" s="5" t="s">
        <v>79</v>
      </c>
      <c r="C236" s="5" t="s">
        <v>80</v>
      </c>
      <c r="D236" s="5" t="s">
        <v>81</v>
      </c>
      <c r="E236" s="5">
        <v>4</v>
      </c>
      <c r="F236" s="19">
        <v>350</v>
      </c>
      <c r="G236" s="19">
        <v>1400</v>
      </c>
    </row>
    <row r="237" spans="1:7" ht="14.4" hidden="1" outlineLevel="2" x14ac:dyDescent="0.3">
      <c r="A237" s="18">
        <v>40011</v>
      </c>
      <c r="B237" s="5" t="s">
        <v>79</v>
      </c>
      <c r="C237" s="5" t="s">
        <v>80</v>
      </c>
      <c r="D237" s="5" t="s">
        <v>81</v>
      </c>
      <c r="E237" s="5">
        <v>2</v>
      </c>
      <c r="F237" s="19">
        <v>429</v>
      </c>
      <c r="G237" s="19">
        <v>858</v>
      </c>
    </row>
    <row r="238" spans="1:7" ht="14.4" hidden="1" outlineLevel="2" x14ac:dyDescent="0.3">
      <c r="A238" s="18">
        <v>40054</v>
      </c>
      <c r="B238" s="5" t="s">
        <v>79</v>
      </c>
      <c r="C238" s="5" t="s">
        <v>80</v>
      </c>
      <c r="D238" s="5" t="s">
        <v>81</v>
      </c>
      <c r="E238" s="5">
        <v>10</v>
      </c>
      <c r="F238" s="19">
        <v>350</v>
      </c>
      <c r="G238" s="19">
        <v>3500</v>
      </c>
    </row>
    <row r="239" spans="1:7" ht="14.4" hidden="1" outlineLevel="2" x14ac:dyDescent="0.3">
      <c r="A239" s="18">
        <v>40072</v>
      </c>
      <c r="B239" s="5" t="s">
        <v>79</v>
      </c>
      <c r="C239" s="5" t="s">
        <v>80</v>
      </c>
      <c r="D239" s="5" t="s">
        <v>81</v>
      </c>
      <c r="E239" s="5">
        <v>5</v>
      </c>
      <c r="F239" s="19">
        <v>99</v>
      </c>
      <c r="G239" s="19">
        <v>495</v>
      </c>
    </row>
    <row r="240" spans="1:7" ht="14.4" hidden="1" outlineLevel="2" x14ac:dyDescent="0.3">
      <c r="A240" s="18">
        <v>40083</v>
      </c>
      <c r="B240" s="5" t="s">
        <v>79</v>
      </c>
      <c r="C240" s="5" t="s">
        <v>80</v>
      </c>
      <c r="D240" s="5" t="s">
        <v>81</v>
      </c>
      <c r="E240" s="5">
        <v>2</v>
      </c>
      <c r="F240" s="19">
        <v>350</v>
      </c>
      <c r="G240" s="19">
        <v>700</v>
      </c>
    </row>
    <row r="241" spans="1:7" ht="14.4" hidden="1" outlineLevel="2" x14ac:dyDescent="0.3">
      <c r="A241" s="18">
        <v>40144</v>
      </c>
      <c r="B241" s="5" t="s">
        <v>79</v>
      </c>
      <c r="C241" s="5" t="s">
        <v>80</v>
      </c>
      <c r="D241" s="5" t="s">
        <v>81</v>
      </c>
      <c r="E241" s="5">
        <v>1</v>
      </c>
      <c r="F241" s="19">
        <v>429</v>
      </c>
      <c r="G241" s="19">
        <v>429</v>
      </c>
    </row>
    <row r="242" spans="1:7" ht="14.4" hidden="1" outlineLevel="2" x14ac:dyDescent="0.3">
      <c r="A242" s="18">
        <v>39831</v>
      </c>
      <c r="B242" s="5" t="s">
        <v>79</v>
      </c>
      <c r="C242" s="5" t="s">
        <v>70</v>
      </c>
      <c r="D242" s="5" t="s">
        <v>71</v>
      </c>
      <c r="E242" s="5">
        <v>5</v>
      </c>
      <c r="F242" s="19">
        <v>169</v>
      </c>
      <c r="G242" s="19">
        <v>845</v>
      </c>
    </row>
    <row r="243" spans="1:7" ht="14.4" hidden="1" outlineLevel="2" x14ac:dyDescent="0.3">
      <c r="A243" s="18">
        <v>39856</v>
      </c>
      <c r="B243" s="5" t="s">
        <v>79</v>
      </c>
      <c r="C243" s="5" t="s">
        <v>70</v>
      </c>
      <c r="D243" s="5" t="s">
        <v>71</v>
      </c>
      <c r="E243" s="5">
        <v>6</v>
      </c>
      <c r="F243" s="19">
        <v>169</v>
      </c>
      <c r="G243" s="19">
        <v>1014</v>
      </c>
    </row>
    <row r="244" spans="1:7" ht="14.4" hidden="1" outlineLevel="2" x14ac:dyDescent="0.3">
      <c r="A244" s="18">
        <v>39903</v>
      </c>
      <c r="B244" s="5" t="s">
        <v>79</v>
      </c>
      <c r="C244" s="5" t="s">
        <v>70</v>
      </c>
      <c r="D244" s="5" t="s">
        <v>71</v>
      </c>
      <c r="E244" s="5">
        <v>1</v>
      </c>
      <c r="F244" s="19">
        <v>400</v>
      </c>
      <c r="G244" s="19">
        <v>400</v>
      </c>
    </row>
    <row r="245" spans="1:7" ht="14.4" hidden="1" outlineLevel="2" x14ac:dyDescent="0.3">
      <c r="A245" s="18">
        <v>39910</v>
      </c>
      <c r="B245" s="5" t="s">
        <v>79</v>
      </c>
      <c r="C245" s="5" t="s">
        <v>70</v>
      </c>
      <c r="D245" s="5" t="s">
        <v>71</v>
      </c>
      <c r="E245" s="5">
        <v>9</v>
      </c>
      <c r="F245" s="19">
        <v>325</v>
      </c>
      <c r="G245" s="19">
        <v>2925</v>
      </c>
    </row>
    <row r="246" spans="1:7" ht="14.4" hidden="1" outlineLevel="2" x14ac:dyDescent="0.3">
      <c r="A246" s="18">
        <v>39921</v>
      </c>
      <c r="B246" s="5" t="s">
        <v>79</v>
      </c>
      <c r="C246" s="5" t="s">
        <v>70</v>
      </c>
      <c r="D246" s="5" t="s">
        <v>71</v>
      </c>
      <c r="E246" s="5">
        <v>4</v>
      </c>
      <c r="F246" s="19">
        <v>450</v>
      </c>
      <c r="G246" s="19">
        <v>1800</v>
      </c>
    </row>
    <row r="247" spans="1:7" ht="14.4" hidden="1" outlineLevel="2" x14ac:dyDescent="0.3">
      <c r="A247" s="18">
        <v>39928</v>
      </c>
      <c r="B247" s="5" t="s">
        <v>79</v>
      </c>
      <c r="C247" s="5" t="s">
        <v>70</v>
      </c>
      <c r="D247" s="5" t="s">
        <v>71</v>
      </c>
      <c r="E247" s="5">
        <v>6</v>
      </c>
      <c r="F247" s="19">
        <v>169</v>
      </c>
      <c r="G247" s="19">
        <v>1014</v>
      </c>
    </row>
    <row r="248" spans="1:7" ht="14.4" hidden="1" outlineLevel="2" x14ac:dyDescent="0.3">
      <c r="A248" s="18">
        <v>39964</v>
      </c>
      <c r="B248" s="5" t="s">
        <v>79</v>
      </c>
      <c r="C248" s="5" t="s">
        <v>70</v>
      </c>
      <c r="D248" s="5" t="s">
        <v>71</v>
      </c>
      <c r="E248" s="5">
        <v>3</v>
      </c>
      <c r="F248" s="19">
        <v>325</v>
      </c>
      <c r="G248" s="19">
        <v>975</v>
      </c>
    </row>
    <row r="249" spans="1:7" ht="14.4" hidden="1" outlineLevel="2" x14ac:dyDescent="0.3">
      <c r="A249" s="18">
        <v>39975</v>
      </c>
      <c r="B249" s="5" t="s">
        <v>79</v>
      </c>
      <c r="C249" s="5" t="s">
        <v>70</v>
      </c>
      <c r="D249" s="5" t="s">
        <v>71</v>
      </c>
      <c r="E249" s="5">
        <v>4</v>
      </c>
      <c r="F249" s="19">
        <v>400</v>
      </c>
      <c r="G249" s="19">
        <v>1600</v>
      </c>
    </row>
    <row r="250" spans="1:7" ht="14.4" hidden="1" outlineLevel="2" x14ac:dyDescent="0.3">
      <c r="A250" s="18">
        <v>39993</v>
      </c>
      <c r="B250" s="5" t="s">
        <v>79</v>
      </c>
      <c r="C250" s="5" t="s">
        <v>70</v>
      </c>
      <c r="D250" s="5" t="s">
        <v>71</v>
      </c>
      <c r="E250" s="5">
        <v>7</v>
      </c>
      <c r="F250" s="19">
        <v>169</v>
      </c>
      <c r="G250" s="19">
        <v>1183</v>
      </c>
    </row>
    <row r="251" spans="1:7" ht="14.4" hidden="1" outlineLevel="2" x14ac:dyDescent="0.3">
      <c r="A251" s="18">
        <v>40000</v>
      </c>
      <c r="B251" s="5" t="s">
        <v>79</v>
      </c>
      <c r="C251" s="5" t="s">
        <v>70</v>
      </c>
      <c r="D251" s="5" t="s">
        <v>71</v>
      </c>
      <c r="E251" s="5">
        <v>2</v>
      </c>
      <c r="F251" s="19">
        <v>450</v>
      </c>
      <c r="G251" s="19">
        <v>900</v>
      </c>
    </row>
    <row r="252" spans="1:7" ht="14.4" hidden="1" outlineLevel="2" x14ac:dyDescent="0.3">
      <c r="A252" s="18">
        <v>40047</v>
      </c>
      <c r="B252" s="5" t="s">
        <v>79</v>
      </c>
      <c r="C252" s="5" t="s">
        <v>70</v>
      </c>
      <c r="D252" s="5" t="s">
        <v>71</v>
      </c>
      <c r="E252" s="5">
        <v>10</v>
      </c>
      <c r="F252" s="19">
        <v>400</v>
      </c>
      <c r="G252" s="19">
        <v>4000</v>
      </c>
    </row>
    <row r="253" spans="1:7" ht="14.4" hidden="1" outlineLevel="2" x14ac:dyDescent="0.3">
      <c r="A253" s="18">
        <v>40065</v>
      </c>
      <c r="B253" s="5" t="s">
        <v>79</v>
      </c>
      <c r="C253" s="5" t="s">
        <v>70</v>
      </c>
      <c r="D253" s="5" t="s">
        <v>71</v>
      </c>
      <c r="E253" s="5">
        <v>3</v>
      </c>
      <c r="F253" s="19">
        <v>325</v>
      </c>
      <c r="G253" s="19">
        <v>975</v>
      </c>
    </row>
    <row r="254" spans="1:7" ht="14.4" hidden="1" outlineLevel="2" x14ac:dyDescent="0.3">
      <c r="A254" s="18">
        <v>40090</v>
      </c>
      <c r="B254" s="5" t="s">
        <v>79</v>
      </c>
      <c r="C254" s="5" t="s">
        <v>70</v>
      </c>
      <c r="D254" s="5" t="s">
        <v>71</v>
      </c>
      <c r="E254" s="5">
        <v>5</v>
      </c>
      <c r="F254" s="19">
        <v>450</v>
      </c>
      <c r="G254" s="19">
        <v>2250</v>
      </c>
    </row>
    <row r="255" spans="1:7" ht="14.4" outlineLevel="1" collapsed="1" x14ac:dyDescent="0.3">
      <c r="B255" s="8" t="s">
        <v>79</v>
      </c>
      <c r="E255" s="5">
        <f>SUBTOTAL(9,E214:E254)</f>
        <v>210</v>
      </c>
      <c r="F255" s="19"/>
      <c r="G255" s="19">
        <f>SUBTOTAL(9,G214:G254)</f>
        <v>71361</v>
      </c>
    </row>
    <row r="256" spans="1:7" ht="14.4" hidden="1" outlineLevel="2" x14ac:dyDescent="0.3">
      <c r="A256" s="18">
        <v>39823</v>
      </c>
      <c r="B256" s="5" t="s">
        <v>72</v>
      </c>
      <c r="C256" s="5" t="s">
        <v>84</v>
      </c>
      <c r="D256" s="5" t="s">
        <v>85</v>
      </c>
      <c r="E256" s="5">
        <v>7</v>
      </c>
      <c r="F256" s="19">
        <v>225</v>
      </c>
      <c r="G256" s="19">
        <v>1575</v>
      </c>
    </row>
    <row r="257" spans="1:7" ht="14.4" hidden="1" outlineLevel="2" x14ac:dyDescent="0.3">
      <c r="A257" s="18">
        <v>39841</v>
      </c>
      <c r="B257" s="5" t="s">
        <v>72</v>
      </c>
      <c r="C257" s="5" t="s">
        <v>84</v>
      </c>
      <c r="D257" s="5" t="s">
        <v>85</v>
      </c>
      <c r="E257" s="5">
        <v>8</v>
      </c>
      <c r="F257" s="19">
        <v>225</v>
      </c>
      <c r="G257" s="19">
        <v>1800</v>
      </c>
    </row>
    <row r="258" spans="1:7" ht="14.4" hidden="1" outlineLevel="2" x14ac:dyDescent="0.3">
      <c r="A258" s="18">
        <v>39877</v>
      </c>
      <c r="B258" s="5" t="s">
        <v>72</v>
      </c>
      <c r="C258" s="5" t="s">
        <v>84</v>
      </c>
      <c r="D258" s="5" t="s">
        <v>85</v>
      </c>
      <c r="E258" s="5">
        <v>9</v>
      </c>
      <c r="F258" s="19">
        <v>225</v>
      </c>
      <c r="G258" s="19">
        <v>2025</v>
      </c>
    </row>
    <row r="259" spans="1:7" ht="14.4" hidden="1" outlineLevel="2" x14ac:dyDescent="0.3">
      <c r="A259" s="18">
        <v>39941</v>
      </c>
      <c r="B259" s="5" t="s">
        <v>72</v>
      </c>
      <c r="C259" s="5" t="s">
        <v>84</v>
      </c>
      <c r="D259" s="5" t="s">
        <v>85</v>
      </c>
      <c r="E259" s="5">
        <v>8</v>
      </c>
      <c r="F259" s="19">
        <v>225</v>
      </c>
      <c r="G259" s="19">
        <v>1800</v>
      </c>
    </row>
    <row r="260" spans="1:7" ht="14.4" hidden="1" outlineLevel="2" x14ac:dyDescent="0.3">
      <c r="A260" s="18">
        <v>39959</v>
      </c>
      <c r="B260" s="5" t="s">
        <v>72</v>
      </c>
      <c r="C260" s="5" t="s">
        <v>84</v>
      </c>
      <c r="D260" s="5" t="s">
        <v>85</v>
      </c>
      <c r="E260" s="5">
        <v>6</v>
      </c>
      <c r="F260" s="19">
        <v>225</v>
      </c>
      <c r="G260" s="19">
        <v>1350</v>
      </c>
    </row>
    <row r="261" spans="1:7" ht="14.4" hidden="1" outlineLevel="2" x14ac:dyDescent="0.3">
      <c r="A261" s="18">
        <v>39995</v>
      </c>
      <c r="B261" s="5" t="s">
        <v>72</v>
      </c>
      <c r="C261" s="5" t="s">
        <v>84</v>
      </c>
      <c r="D261" s="5" t="s">
        <v>85</v>
      </c>
      <c r="E261" s="5">
        <v>10</v>
      </c>
      <c r="F261" s="19">
        <v>225</v>
      </c>
      <c r="G261" s="19">
        <v>2250</v>
      </c>
    </row>
    <row r="262" spans="1:7" ht="14.4" hidden="1" outlineLevel="2" x14ac:dyDescent="0.3">
      <c r="A262" s="18">
        <v>40013</v>
      </c>
      <c r="B262" s="5" t="s">
        <v>72</v>
      </c>
      <c r="C262" s="5" t="s">
        <v>84</v>
      </c>
      <c r="D262" s="5" t="s">
        <v>85</v>
      </c>
      <c r="E262" s="5">
        <v>4</v>
      </c>
      <c r="F262" s="19">
        <v>225</v>
      </c>
      <c r="G262" s="19">
        <v>900</v>
      </c>
    </row>
    <row r="263" spans="1:7" ht="14.4" hidden="1" outlineLevel="2" x14ac:dyDescent="0.3">
      <c r="A263" s="18">
        <v>39815</v>
      </c>
      <c r="B263" s="5" t="s">
        <v>72</v>
      </c>
      <c r="C263" s="5" t="s">
        <v>73</v>
      </c>
      <c r="D263" s="5" t="s">
        <v>74</v>
      </c>
      <c r="E263" s="5">
        <v>6</v>
      </c>
      <c r="F263" s="19">
        <v>599</v>
      </c>
      <c r="G263" s="19">
        <v>3594</v>
      </c>
    </row>
    <row r="264" spans="1:7" ht="14.4" hidden="1" outlineLevel="2" x14ac:dyDescent="0.3">
      <c r="A264" s="18">
        <v>39869</v>
      </c>
      <c r="B264" s="5" t="s">
        <v>72</v>
      </c>
      <c r="C264" s="5" t="s">
        <v>73</v>
      </c>
      <c r="D264" s="5" t="s">
        <v>74</v>
      </c>
      <c r="E264" s="5">
        <v>9</v>
      </c>
      <c r="F264" s="19">
        <v>400</v>
      </c>
      <c r="G264" s="19">
        <v>3600</v>
      </c>
    </row>
    <row r="265" spans="1:7" ht="14.4" hidden="1" outlineLevel="2" x14ac:dyDescent="0.3">
      <c r="A265" s="18">
        <v>39895</v>
      </c>
      <c r="B265" s="5" t="s">
        <v>72</v>
      </c>
      <c r="C265" s="5" t="s">
        <v>73</v>
      </c>
      <c r="D265" s="5" t="s">
        <v>74</v>
      </c>
      <c r="E265" s="5">
        <v>2</v>
      </c>
      <c r="F265" s="19">
        <v>600</v>
      </c>
      <c r="G265" s="19">
        <v>1200</v>
      </c>
    </row>
    <row r="266" spans="1:7" ht="14.4" hidden="1" outlineLevel="2" x14ac:dyDescent="0.3">
      <c r="A266" s="18">
        <v>39905</v>
      </c>
      <c r="B266" s="5" t="s">
        <v>72</v>
      </c>
      <c r="C266" s="5" t="s">
        <v>73</v>
      </c>
      <c r="D266" s="5" t="s">
        <v>74</v>
      </c>
      <c r="E266" s="5">
        <v>1</v>
      </c>
      <c r="F266" s="19">
        <v>599</v>
      </c>
      <c r="G266" s="19">
        <v>599</v>
      </c>
    </row>
    <row r="267" spans="1:7" ht="14.4" hidden="1" outlineLevel="2" x14ac:dyDescent="0.3">
      <c r="A267" s="18">
        <v>39949</v>
      </c>
      <c r="B267" s="5" t="s">
        <v>72</v>
      </c>
      <c r="C267" s="5" t="s">
        <v>73</v>
      </c>
      <c r="D267" s="5" t="s">
        <v>74</v>
      </c>
      <c r="E267" s="5">
        <v>3</v>
      </c>
      <c r="F267" s="19">
        <v>400</v>
      </c>
      <c r="G267" s="19">
        <v>1200</v>
      </c>
    </row>
    <row r="268" spans="1:7" ht="14.4" hidden="1" outlineLevel="2" x14ac:dyDescent="0.3">
      <c r="A268" s="18">
        <v>39977</v>
      </c>
      <c r="B268" s="5" t="s">
        <v>72</v>
      </c>
      <c r="C268" s="5" t="s">
        <v>73</v>
      </c>
      <c r="D268" s="5" t="s">
        <v>74</v>
      </c>
      <c r="E268" s="5">
        <v>6</v>
      </c>
      <c r="F268" s="19">
        <v>600</v>
      </c>
      <c r="G268" s="19">
        <v>3600</v>
      </c>
    </row>
    <row r="269" spans="1:7" ht="14.4" hidden="1" outlineLevel="2" x14ac:dyDescent="0.3">
      <c r="A269" s="18">
        <v>39985</v>
      </c>
      <c r="B269" s="5" t="s">
        <v>72</v>
      </c>
      <c r="C269" s="5" t="s">
        <v>73</v>
      </c>
      <c r="D269" s="5" t="s">
        <v>74</v>
      </c>
      <c r="E269" s="5">
        <v>4</v>
      </c>
      <c r="F269" s="19">
        <v>599</v>
      </c>
      <c r="G269" s="19">
        <v>2396</v>
      </c>
    </row>
    <row r="270" spans="1:7" ht="14.4" hidden="1" outlineLevel="2" x14ac:dyDescent="0.3">
      <c r="A270" s="18">
        <v>40031</v>
      </c>
      <c r="B270" s="5" t="s">
        <v>72</v>
      </c>
      <c r="C270" s="5" t="s">
        <v>73</v>
      </c>
      <c r="D270" s="5" t="s">
        <v>74</v>
      </c>
      <c r="E270" s="5">
        <v>9</v>
      </c>
      <c r="F270" s="19">
        <v>400</v>
      </c>
      <c r="G270" s="19">
        <v>3600</v>
      </c>
    </row>
    <row r="271" spans="1:7" ht="14.4" hidden="1" outlineLevel="2" x14ac:dyDescent="0.3">
      <c r="A271" s="18">
        <v>40049</v>
      </c>
      <c r="B271" s="5" t="s">
        <v>72</v>
      </c>
      <c r="C271" s="5" t="s">
        <v>73</v>
      </c>
      <c r="D271" s="5" t="s">
        <v>74</v>
      </c>
      <c r="E271" s="5">
        <v>6</v>
      </c>
      <c r="F271" s="19">
        <v>229</v>
      </c>
      <c r="G271" s="19">
        <v>1374</v>
      </c>
    </row>
    <row r="272" spans="1:7" ht="14.4" hidden="1" outlineLevel="2" x14ac:dyDescent="0.3">
      <c r="A272" s="18">
        <v>40057</v>
      </c>
      <c r="B272" s="5" t="s">
        <v>72</v>
      </c>
      <c r="C272" s="5" t="s">
        <v>73</v>
      </c>
      <c r="D272" s="5" t="s">
        <v>74</v>
      </c>
      <c r="E272" s="5">
        <v>9</v>
      </c>
      <c r="F272" s="19">
        <v>400</v>
      </c>
      <c r="G272" s="19">
        <v>3600</v>
      </c>
    </row>
    <row r="273" spans="1:7" ht="14.4" hidden="1" outlineLevel="2" x14ac:dyDescent="0.3">
      <c r="A273" s="18">
        <v>40075</v>
      </c>
      <c r="B273" s="5" t="s">
        <v>72</v>
      </c>
      <c r="C273" s="5" t="s">
        <v>73</v>
      </c>
      <c r="D273" s="5" t="s">
        <v>74</v>
      </c>
      <c r="E273" s="5">
        <v>10</v>
      </c>
      <c r="F273" s="19">
        <v>300</v>
      </c>
      <c r="G273" s="19">
        <v>3000</v>
      </c>
    </row>
    <row r="274" spans="1:7" ht="14.4" hidden="1" outlineLevel="2" x14ac:dyDescent="0.3">
      <c r="A274" s="18">
        <v>40103</v>
      </c>
      <c r="B274" s="5" t="s">
        <v>72</v>
      </c>
      <c r="C274" s="5" t="s">
        <v>73</v>
      </c>
      <c r="D274" s="5" t="s">
        <v>74</v>
      </c>
      <c r="E274" s="5">
        <v>3</v>
      </c>
      <c r="F274" s="19">
        <v>300</v>
      </c>
      <c r="G274" s="19">
        <v>900</v>
      </c>
    </row>
    <row r="275" spans="1:7" ht="14.4" hidden="1" outlineLevel="2" x14ac:dyDescent="0.3">
      <c r="A275" s="18">
        <v>40111</v>
      </c>
      <c r="B275" s="5" t="s">
        <v>72</v>
      </c>
      <c r="C275" s="5" t="s">
        <v>73</v>
      </c>
      <c r="D275" s="5" t="s">
        <v>74</v>
      </c>
      <c r="E275" s="5">
        <v>10</v>
      </c>
      <c r="F275" s="19">
        <v>400</v>
      </c>
      <c r="G275" s="19">
        <v>4000</v>
      </c>
    </row>
    <row r="276" spans="1:7" ht="14.4" hidden="1" outlineLevel="2" x14ac:dyDescent="0.3">
      <c r="A276" s="18">
        <v>40129</v>
      </c>
      <c r="B276" s="5" t="s">
        <v>72</v>
      </c>
      <c r="C276" s="5" t="s">
        <v>73</v>
      </c>
      <c r="D276" s="5" t="s">
        <v>74</v>
      </c>
      <c r="E276" s="5">
        <v>5</v>
      </c>
      <c r="F276" s="19">
        <v>600</v>
      </c>
      <c r="G276" s="19">
        <v>3000</v>
      </c>
    </row>
    <row r="277" spans="1:7" ht="14.4" hidden="1" outlineLevel="2" x14ac:dyDescent="0.3">
      <c r="A277" s="18">
        <v>40165</v>
      </c>
      <c r="B277" s="5" t="s">
        <v>72</v>
      </c>
      <c r="C277" s="5" t="s">
        <v>73</v>
      </c>
      <c r="D277" s="5" t="s">
        <v>74</v>
      </c>
      <c r="E277" s="5">
        <v>2</v>
      </c>
      <c r="F277" s="19">
        <v>600</v>
      </c>
      <c r="G277" s="19">
        <v>1200</v>
      </c>
    </row>
    <row r="278" spans="1:7" ht="14.4" hidden="1" outlineLevel="2" x14ac:dyDescent="0.3">
      <c r="A278" s="18">
        <v>40039</v>
      </c>
      <c r="B278" s="5" t="s">
        <v>72</v>
      </c>
      <c r="C278" s="5" t="s">
        <v>80</v>
      </c>
      <c r="D278" s="5" t="s">
        <v>86</v>
      </c>
      <c r="E278" s="5">
        <v>9</v>
      </c>
      <c r="F278" s="19">
        <v>150</v>
      </c>
      <c r="G278" s="19">
        <v>1350</v>
      </c>
    </row>
    <row r="279" spans="1:7" ht="14.4" hidden="1" outlineLevel="2" x14ac:dyDescent="0.3">
      <c r="A279" s="18">
        <v>40176</v>
      </c>
      <c r="B279" s="5" t="s">
        <v>72</v>
      </c>
      <c r="C279" s="5" t="s">
        <v>80</v>
      </c>
      <c r="D279" s="5" t="s">
        <v>86</v>
      </c>
      <c r="E279" s="5">
        <v>7</v>
      </c>
      <c r="F279" s="19">
        <v>150</v>
      </c>
      <c r="G279" s="19">
        <v>1050</v>
      </c>
    </row>
    <row r="280" spans="1:7" ht="14.4" hidden="1" outlineLevel="2" x14ac:dyDescent="0.3">
      <c r="A280" s="18">
        <v>39851</v>
      </c>
      <c r="B280" s="5" t="s">
        <v>72</v>
      </c>
      <c r="C280" s="5" t="s">
        <v>80</v>
      </c>
      <c r="D280" s="5" t="s">
        <v>81</v>
      </c>
      <c r="E280" s="5">
        <v>6</v>
      </c>
      <c r="F280" s="19">
        <v>350</v>
      </c>
      <c r="G280" s="19">
        <v>2100</v>
      </c>
    </row>
    <row r="281" spans="1:7" ht="14.4" hidden="1" outlineLevel="2" x14ac:dyDescent="0.3">
      <c r="A281" s="18">
        <v>39887</v>
      </c>
      <c r="B281" s="5" t="s">
        <v>72</v>
      </c>
      <c r="C281" s="5" t="s">
        <v>80</v>
      </c>
      <c r="D281" s="5" t="s">
        <v>81</v>
      </c>
      <c r="E281" s="5">
        <v>9</v>
      </c>
      <c r="F281" s="19">
        <v>350</v>
      </c>
      <c r="G281" s="19">
        <v>3150</v>
      </c>
    </row>
    <row r="282" spans="1:7" ht="14.4" hidden="1" outlineLevel="2" x14ac:dyDescent="0.3">
      <c r="A282" s="18">
        <v>40003</v>
      </c>
      <c r="B282" s="5" t="s">
        <v>72</v>
      </c>
      <c r="C282" s="5" t="s">
        <v>80</v>
      </c>
      <c r="D282" s="5" t="s">
        <v>81</v>
      </c>
      <c r="E282" s="5">
        <v>7</v>
      </c>
      <c r="F282" s="19">
        <v>99</v>
      </c>
      <c r="G282" s="19">
        <v>693</v>
      </c>
    </row>
    <row r="283" spans="1:7" ht="14.4" hidden="1" outlineLevel="2" x14ac:dyDescent="0.3">
      <c r="A283" s="18">
        <v>40121</v>
      </c>
      <c r="B283" s="5" t="s">
        <v>72</v>
      </c>
      <c r="C283" s="5" t="s">
        <v>80</v>
      </c>
      <c r="D283" s="5" t="s">
        <v>81</v>
      </c>
      <c r="E283" s="5">
        <v>4</v>
      </c>
      <c r="F283" s="19">
        <v>350</v>
      </c>
      <c r="G283" s="19">
        <v>1400</v>
      </c>
    </row>
    <row r="284" spans="1:7" ht="14.4" hidden="1" outlineLevel="2" x14ac:dyDescent="0.3">
      <c r="A284" s="18">
        <v>40139</v>
      </c>
      <c r="B284" s="5" t="s">
        <v>72</v>
      </c>
      <c r="C284" s="5" t="s">
        <v>80</v>
      </c>
      <c r="D284" s="5" t="s">
        <v>81</v>
      </c>
      <c r="E284" s="5">
        <v>1</v>
      </c>
      <c r="F284" s="19">
        <v>99</v>
      </c>
      <c r="G284" s="19">
        <v>99</v>
      </c>
    </row>
    <row r="285" spans="1:7" ht="14.4" hidden="1" outlineLevel="2" x14ac:dyDescent="0.3">
      <c r="A285" s="18">
        <v>40147</v>
      </c>
      <c r="B285" s="5" t="s">
        <v>72</v>
      </c>
      <c r="C285" s="5" t="s">
        <v>80</v>
      </c>
      <c r="D285" s="5" t="s">
        <v>81</v>
      </c>
      <c r="E285" s="5">
        <v>1</v>
      </c>
      <c r="F285" s="19">
        <v>99</v>
      </c>
      <c r="G285" s="19">
        <v>99</v>
      </c>
    </row>
    <row r="286" spans="1:7" ht="14.4" hidden="1" outlineLevel="2" x14ac:dyDescent="0.3">
      <c r="A286" s="18">
        <v>39833</v>
      </c>
      <c r="B286" s="5" t="s">
        <v>72</v>
      </c>
      <c r="C286" s="5" t="s">
        <v>70</v>
      </c>
      <c r="D286" s="5" t="s">
        <v>71</v>
      </c>
      <c r="E286" s="5">
        <v>10</v>
      </c>
      <c r="F286" s="19">
        <v>400</v>
      </c>
      <c r="G286" s="19">
        <v>4000</v>
      </c>
    </row>
    <row r="287" spans="1:7" ht="14.4" hidden="1" outlineLevel="2" x14ac:dyDescent="0.3">
      <c r="A287" s="18">
        <v>39859</v>
      </c>
      <c r="B287" s="5" t="s">
        <v>72</v>
      </c>
      <c r="C287" s="5" t="s">
        <v>70</v>
      </c>
      <c r="D287" s="5" t="s">
        <v>71</v>
      </c>
      <c r="E287" s="5">
        <v>10</v>
      </c>
      <c r="F287" s="19">
        <v>299</v>
      </c>
      <c r="G287" s="19">
        <v>2990</v>
      </c>
    </row>
    <row r="288" spans="1:7" ht="14.4" hidden="1" outlineLevel="2" x14ac:dyDescent="0.3">
      <c r="A288" s="18">
        <v>39913</v>
      </c>
      <c r="B288" s="5" t="s">
        <v>72</v>
      </c>
      <c r="C288" s="5" t="s">
        <v>70</v>
      </c>
      <c r="D288" s="5" t="s">
        <v>71</v>
      </c>
      <c r="E288" s="5">
        <v>2</v>
      </c>
      <c r="F288" s="19">
        <v>325</v>
      </c>
      <c r="G288" s="19">
        <v>650</v>
      </c>
    </row>
    <row r="289" spans="1:7" ht="14.4" hidden="1" outlineLevel="2" x14ac:dyDescent="0.3">
      <c r="A289" s="18">
        <v>39923</v>
      </c>
      <c r="B289" s="5" t="s">
        <v>72</v>
      </c>
      <c r="C289" s="5" t="s">
        <v>70</v>
      </c>
      <c r="D289" s="5" t="s">
        <v>71</v>
      </c>
      <c r="E289" s="5">
        <v>4</v>
      </c>
      <c r="F289" s="19">
        <v>400</v>
      </c>
      <c r="G289" s="19">
        <v>1600</v>
      </c>
    </row>
    <row r="290" spans="1:7" ht="14.4" hidden="1" outlineLevel="2" x14ac:dyDescent="0.3">
      <c r="A290" s="18">
        <v>39931</v>
      </c>
      <c r="B290" s="5" t="s">
        <v>72</v>
      </c>
      <c r="C290" s="5" t="s">
        <v>70</v>
      </c>
      <c r="D290" s="5" t="s">
        <v>71</v>
      </c>
      <c r="E290" s="5">
        <v>8</v>
      </c>
      <c r="F290" s="19">
        <v>299</v>
      </c>
      <c r="G290" s="19">
        <v>2392</v>
      </c>
    </row>
    <row r="291" spans="1:7" ht="14.4" hidden="1" outlineLevel="2" x14ac:dyDescent="0.3">
      <c r="A291" s="18">
        <v>39967</v>
      </c>
      <c r="B291" s="5" t="s">
        <v>72</v>
      </c>
      <c r="C291" s="5" t="s">
        <v>70</v>
      </c>
      <c r="D291" s="5" t="s">
        <v>71</v>
      </c>
      <c r="E291" s="5">
        <v>8</v>
      </c>
      <c r="F291" s="19">
        <v>299</v>
      </c>
      <c r="G291" s="19">
        <v>2392</v>
      </c>
    </row>
    <row r="292" spans="1:7" ht="14.4" hidden="1" outlineLevel="2" x14ac:dyDescent="0.3">
      <c r="A292" s="18">
        <v>40021</v>
      </c>
      <c r="B292" s="5" t="s">
        <v>72</v>
      </c>
      <c r="C292" s="5" t="s">
        <v>70</v>
      </c>
      <c r="D292" s="5" t="s">
        <v>71</v>
      </c>
      <c r="E292" s="5">
        <v>6</v>
      </c>
      <c r="F292" s="19">
        <v>299</v>
      </c>
      <c r="G292" s="19">
        <v>1794</v>
      </c>
    </row>
    <row r="293" spans="1:7" ht="14.4" hidden="1" outlineLevel="2" x14ac:dyDescent="0.3">
      <c r="A293" s="18">
        <v>40067</v>
      </c>
      <c r="B293" s="5" t="s">
        <v>72</v>
      </c>
      <c r="C293" s="5" t="s">
        <v>70</v>
      </c>
      <c r="D293" s="5" t="s">
        <v>71</v>
      </c>
      <c r="E293" s="5">
        <v>6</v>
      </c>
      <c r="F293" s="19">
        <v>450</v>
      </c>
      <c r="G293" s="19">
        <v>2700</v>
      </c>
    </row>
    <row r="294" spans="1:7" ht="14.4" hidden="1" outlineLevel="2" x14ac:dyDescent="0.3">
      <c r="A294" s="18">
        <v>40085</v>
      </c>
      <c r="B294" s="5" t="s">
        <v>72</v>
      </c>
      <c r="C294" s="5" t="s">
        <v>70</v>
      </c>
      <c r="D294" s="5" t="s">
        <v>71</v>
      </c>
      <c r="E294" s="5">
        <v>2</v>
      </c>
      <c r="F294" s="19">
        <v>400</v>
      </c>
      <c r="G294" s="19">
        <v>800</v>
      </c>
    </row>
    <row r="295" spans="1:7" ht="14.4" hidden="1" outlineLevel="2" x14ac:dyDescent="0.3">
      <c r="A295" s="18">
        <v>40093</v>
      </c>
      <c r="B295" s="5" t="s">
        <v>72</v>
      </c>
      <c r="C295" s="5" t="s">
        <v>70</v>
      </c>
      <c r="D295" s="5" t="s">
        <v>71</v>
      </c>
      <c r="E295" s="5">
        <v>2</v>
      </c>
      <c r="F295" s="19">
        <v>400</v>
      </c>
      <c r="G295" s="19">
        <v>800</v>
      </c>
    </row>
    <row r="296" spans="1:7" ht="14.4" hidden="1" outlineLevel="2" x14ac:dyDescent="0.3">
      <c r="A296" s="18">
        <v>40157</v>
      </c>
      <c r="B296" s="5" t="s">
        <v>72</v>
      </c>
      <c r="C296" s="5" t="s">
        <v>70</v>
      </c>
      <c r="D296" s="5" t="s">
        <v>71</v>
      </c>
      <c r="E296" s="5">
        <v>3</v>
      </c>
      <c r="F296" s="19">
        <v>325</v>
      </c>
      <c r="G296" s="19">
        <v>975</v>
      </c>
    </row>
    <row r="297" spans="1:7" ht="14.4" outlineLevel="1" collapsed="1" x14ac:dyDescent="0.3">
      <c r="B297" s="8" t="s">
        <v>72</v>
      </c>
      <c r="E297" s="5">
        <f>SUBTOTAL(9,E256:E296)</f>
        <v>242</v>
      </c>
      <c r="F297" s="19"/>
      <c r="G297" s="19">
        <f>SUBTOTAL(9,G256:G296)</f>
        <v>79597</v>
      </c>
    </row>
    <row r="298" spans="1:7" ht="14.4" hidden="1" outlineLevel="2" x14ac:dyDescent="0.3">
      <c r="A298" s="18">
        <v>39925</v>
      </c>
      <c r="B298" s="5" t="s">
        <v>76</v>
      </c>
      <c r="C298" s="5" t="s">
        <v>84</v>
      </c>
      <c r="D298" s="5" t="s">
        <v>85</v>
      </c>
      <c r="E298" s="5">
        <v>7</v>
      </c>
      <c r="F298" s="19">
        <v>225</v>
      </c>
      <c r="G298" s="19">
        <v>1575</v>
      </c>
    </row>
    <row r="299" spans="1:7" ht="14.4" hidden="1" outlineLevel="2" x14ac:dyDescent="0.3">
      <c r="A299" s="18">
        <v>40006</v>
      </c>
      <c r="B299" s="5" t="s">
        <v>76</v>
      </c>
      <c r="C299" s="5" t="s">
        <v>84</v>
      </c>
      <c r="D299" s="5" t="s">
        <v>85</v>
      </c>
      <c r="E299" s="5">
        <v>7</v>
      </c>
      <c r="F299" s="19">
        <v>225</v>
      </c>
      <c r="G299" s="19">
        <v>1575</v>
      </c>
    </row>
    <row r="300" spans="1:7" ht="14.4" hidden="1" outlineLevel="2" x14ac:dyDescent="0.3">
      <c r="A300" s="18">
        <v>40078</v>
      </c>
      <c r="B300" s="5" t="s">
        <v>76</v>
      </c>
      <c r="C300" s="5" t="s">
        <v>84</v>
      </c>
      <c r="D300" s="5" t="s">
        <v>85</v>
      </c>
      <c r="E300" s="5">
        <v>2</v>
      </c>
      <c r="F300" s="19">
        <v>225</v>
      </c>
      <c r="G300" s="19">
        <v>450</v>
      </c>
    </row>
    <row r="301" spans="1:7" ht="14.4" hidden="1" outlineLevel="2" x14ac:dyDescent="0.3">
      <c r="A301" s="18">
        <v>40181</v>
      </c>
      <c r="B301" s="5" t="s">
        <v>76</v>
      </c>
      <c r="C301" s="5" t="s">
        <v>84</v>
      </c>
      <c r="D301" s="5" t="s">
        <v>85</v>
      </c>
      <c r="E301" s="5">
        <v>5</v>
      </c>
      <c r="F301" s="19">
        <v>225</v>
      </c>
      <c r="G301" s="19">
        <v>1125</v>
      </c>
    </row>
    <row r="302" spans="1:7" ht="14.4" hidden="1" outlineLevel="2" x14ac:dyDescent="0.3">
      <c r="A302" s="18">
        <v>39826</v>
      </c>
      <c r="B302" s="5" t="s">
        <v>76</v>
      </c>
      <c r="C302" s="5" t="s">
        <v>73</v>
      </c>
      <c r="D302" s="5" t="s">
        <v>74</v>
      </c>
      <c r="E302" s="5">
        <v>10</v>
      </c>
      <c r="F302" s="19">
        <v>400</v>
      </c>
      <c r="G302" s="19">
        <v>4000</v>
      </c>
    </row>
    <row r="303" spans="1:7" ht="14.4" hidden="1" outlineLevel="2" x14ac:dyDescent="0.3">
      <c r="A303" s="18">
        <v>39835</v>
      </c>
      <c r="B303" s="5" t="s">
        <v>76</v>
      </c>
      <c r="C303" s="5" t="s">
        <v>73</v>
      </c>
      <c r="D303" s="5" t="s">
        <v>74</v>
      </c>
      <c r="E303" s="5">
        <v>10</v>
      </c>
      <c r="F303" s="19">
        <v>600</v>
      </c>
      <c r="G303" s="19">
        <v>6000</v>
      </c>
    </row>
    <row r="304" spans="1:7" ht="14.4" hidden="1" outlineLevel="2" x14ac:dyDescent="0.3">
      <c r="A304" s="18">
        <v>39862</v>
      </c>
      <c r="B304" s="5" t="s">
        <v>76</v>
      </c>
      <c r="C304" s="5" t="s">
        <v>73</v>
      </c>
      <c r="D304" s="5" t="s">
        <v>74</v>
      </c>
      <c r="E304" s="5">
        <v>7</v>
      </c>
      <c r="F304" s="19">
        <v>400</v>
      </c>
      <c r="G304" s="19">
        <v>2800</v>
      </c>
    </row>
    <row r="305" spans="1:7" ht="14.4" hidden="1" outlineLevel="2" x14ac:dyDescent="0.3">
      <c r="A305" s="18">
        <v>39889</v>
      </c>
      <c r="B305" s="5" t="s">
        <v>76</v>
      </c>
      <c r="C305" s="5" t="s">
        <v>73</v>
      </c>
      <c r="D305" s="5" t="s">
        <v>74</v>
      </c>
      <c r="E305" s="5">
        <v>6</v>
      </c>
      <c r="F305" s="19">
        <v>229</v>
      </c>
      <c r="G305" s="19">
        <v>1374</v>
      </c>
    </row>
    <row r="306" spans="1:7" ht="14.4" hidden="1" outlineLevel="2" x14ac:dyDescent="0.3">
      <c r="A306" s="18">
        <v>39934</v>
      </c>
      <c r="B306" s="5" t="s">
        <v>76</v>
      </c>
      <c r="C306" s="5" t="s">
        <v>73</v>
      </c>
      <c r="D306" s="5" t="s">
        <v>74</v>
      </c>
      <c r="E306" s="5">
        <v>8</v>
      </c>
      <c r="F306" s="19">
        <v>599</v>
      </c>
      <c r="G306" s="19">
        <v>4792</v>
      </c>
    </row>
    <row r="307" spans="1:7" ht="14.4" hidden="1" outlineLevel="2" x14ac:dyDescent="0.3">
      <c r="A307" s="18">
        <v>39979</v>
      </c>
      <c r="B307" s="5" t="s">
        <v>76</v>
      </c>
      <c r="C307" s="5" t="s">
        <v>73</v>
      </c>
      <c r="D307" s="5" t="s">
        <v>74</v>
      </c>
      <c r="E307" s="5">
        <v>4</v>
      </c>
      <c r="F307" s="19">
        <v>229</v>
      </c>
      <c r="G307" s="19">
        <v>916</v>
      </c>
    </row>
    <row r="308" spans="1:7" ht="14.4" hidden="1" outlineLevel="2" x14ac:dyDescent="0.3">
      <c r="A308" s="18">
        <v>40024</v>
      </c>
      <c r="B308" s="5" t="s">
        <v>76</v>
      </c>
      <c r="C308" s="5" t="s">
        <v>73</v>
      </c>
      <c r="D308" s="5" t="s">
        <v>74</v>
      </c>
      <c r="E308" s="5">
        <v>2</v>
      </c>
      <c r="F308" s="19">
        <v>300</v>
      </c>
      <c r="G308" s="19">
        <v>600</v>
      </c>
    </row>
    <row r="309" spans="1:7" ht="14.4" hidden="1" outlineLevel="2" x14ac:dyDescent="0.3">
      <c r="A309" s="18">
        <v>40069</v>
      </c>
      <c r="B309" s="5" t="s">
        <v>76</v>
      </c>
      <c r="C309" s="5" t="s">
        <v>73</v>
      </c>
      <c r="D309" s="5" t="s">
        <v>74</v>
      </c>
      <c r="E309" s="5">
        <v>5</v>
      </c>
      <c r="F309" s="19">
        <v>229</v>
      </c>
      <c r="G309" s="19">
        <v>1145</v>
      </c>
    </row>
    <row r="310" spans="1:7" ht="14.4" hidden="1" outlineLevel="2" x14ac:dyDescent="0.3">
      <c r="A310" s="18">
        <v>40033</v>
      </c>
      <c r="B310" s="5" t="s">
        <v>76</v>
      </c>
      <c r="C310" s="5" t="s">
        <v>80</v>
      </c>
      <c r="D310" s="5" t="s">
        <v>86</v>
      </c>
      <c r="E310" s="5">
        <v>1</v>
      </c>
      <c r="F310" s="19">
        <v>795</v>
      </c>
      <c r="G310" s="19">
        <v>795</v>
      </c>
    </row>
    <row r="311" spans="1:7" ht="14.4" hidden="1" outlineLevel="2" x14ac:dyDescent="0.3">
      <c r="A311" s="18">
        <v>40096</v>
      </c>
      <c r="B311" s="5" t="s">
        <v>76</v>
      </c>
      <c r="C311" s="5" t="s">
        <v>80</v>
      </c>
      <c r="D311" s="5" t="s">
        <v>86</v>
      </c>
      <c r="E311" s="5">
        <v>7</v>
      </c>
      <c r="F311" s="19">
        <v>150</v>
      </c>
      <c r="G311" s="19">
        <v>1050</v>
      </c>
    </row>
    <row r="312" spans="1:7" ht="14.4" hidden="1" outlineLevel="2" x14ac:dyDescent="0.3">
      <c r="A312" s="18">
        <v>40159</v>
      </c>
      <c r="B312" s="5" t="s">
        <v>76</v>
      </c>
      <c r="C312" s="5" t="s">
        <v>80</v>
      </c>
      <c r="D312" s="5" t="s">
        <v>86</v>
      </c>
      <c r="E312" s="5">
        <v>3</v>
      </c>
      <c r="F312" s="19">
        <v>795</v>
      </c>
      <c r="G312" s="19">
        <v>2385</v>
      </c>
    </row>
    <row r="313" spans="1:7" ht="14.4" hidden="1" outlineLevel="2" x14ac:dyDescent="0.3">
      <c r="A313" s="18">
        <v>39844</v>
      </c>
      <c r="B313" s="5" t="s">
        <v>76</v>
      </c>
      <c r="C313" s="5" t="s">
        <v>80</v>
      </c>
      <c r="D313" s="5" t="s">
        <v>81</v>
      </c>
      <c r="E313" s="5">
        <v>2</v>
      </c>
      <c r="F313" s="19">
        <v>350</v>
      </c>
      <c r="G313" s="19">
        <v>700</v>
      </c>
    </row>
    <row r="314" spans="1:7" ht="14.4" hidden="1" outlineLevel="2" x14ac:dyDescent="0.3">
      <c r="A314" s="18">
        <v>39853</v>
      </c>
      <c r="B314" s="5" t="s">
        <v>76</v>
      </c>
      <c r="C314" s="5" t="s">
        <v>80</v>
      </c>
      <c r="D314" s="5" t="s">
        <v>81</v>
      </c>
      <c r="E314" s="5">
        <v>3</v>
      </c>
      <c r="F314" s="19">
        <v>429</v>
      </c>
      <c r="G314" s="19">
        <v>1287</v>
      </c>
    </row>
    <row r="315" spans="1:7" ht="14.4" hidden="1" outlineLevel="2" x14ac:dyDescent="0.3">
      <c r="A315" s="18">
        <v>39898</v>
      </c>
      <c r="B315" s="5" t="s">
        <v>76</v>
      </c>
      <c r="C315" s="5" t="s">
        <v>80</v>
      </c>
      <c r="D315" s="5" t="s">
        <v>81</v>
      </c>
      <c r="E315" s="5">
        <v>9</v>
      </c>
      <c r="F315" s="19">
        <v>429</v>
      </c>
      <c r="G315" s="19">
        <v>3861</v>
      </c>
    </row>
    <row r="316" spans="1:7" ht="14.4" hidden="1" outlineLevel="2" x14ac:dyDescent="0.3">
      <c r="A316" s="18">
        <v>39916</v>
      </c>
      <c r="B316" s="5" t="s">
        <v>76</v>
      </c>
      <c r="C316" s="5" t="s">
        <v>80</v>
      </c>
      <c r="D316" s="5" t="s">
        <v>81</v>
      </c>
      <c r="E316" s="5">
        <v>8</v>
      </c>
      <c r="F316" s="19">
        <v>350</v>
      </c>
      <c r="G316" s="19">
        <v>2800</v>
      </c>
    </row>
    <row r="317" spans="1:7" ht="14.4" hidden="1" outlineLevel="2" x14ac:dyDescent="0.3">
      <c r="A317" s="18">
        <v>39961</v>
      </c>
      <c r="B317" s="5" t="s">
        <v>76</v>
      </c>
      <c r="C317" s="5" t="s">
        <v>80</v>
      </c>
      <c r="D317" s="5" t="s">
        <v>81</v>
      </c>
      <c r="E317" s="5">
        <v>6</v>
      </c>
      <c r="F317" s="19">
        <v>429</v>
      </c>
      <c r="G317" s="19">
        <v>2574</v>
      </c>
    </row>
    <row r="318" spans="1:7" ht="14.4" hidden="1" outlineLevel="2" x14ac:dyDescent="0.3">
      <c r="A318" s="18">
        <v>40087</v>
      </c>
      <c r="B318" s="5" t="s">
        <v>76</v>
      </c>
      <c r="C318" s="5" t="s">
        <v>80</v>
      </c>
      <c r="D318" s="5" t="s">
        <v>81</v>
      </c>
      <c r="E318" s="5">
        <v>5</v>
      </c>
      <c r="F318" s="19">
        <v>350</v>
      </c>
      <c r="G318" s="19">
        <v>1750</v>
      </c>
    </row>
    <row r="319" spans="1:7" ht="14.4" hidden="1" outlineLevel="2" x14ac:dyDescent="0.3">
      <c r="A319" s="18">
        <v>40105</v>
      </c>
      <c r="B319" s="5" t="s">
        <v>76</v>
      </c>
      <c r="C319" s="5" t="s">
        <v>80</v>
      </c>
      <c r="D319" s="5" t="s">
        <v>81</v>
      </c>
      <c r="E319" s="5">
        <v>8</v>
      </c>
      <c r="F319" s="19">
        <v>350</v>
      </c>
      <c r="G319" s="19">
        <v>2800</v>
      </c>
    </row>
    <row r="320" spans="1:7" ht="14.4" hidden="1" outlineLevel="2" x14ac:dyDescent="0.3">
      <c r="A320" s="18">
        <v>40132</v>
      </c>
      <c r="B320" s="5" t="s">
        <v>76</v>
      </c>
      <c r="C320" s="5" t="s">
        <v>80</v>
      </c>
      <c r="D320" s="5" t="s">
        <v>81</v>
      </c>
      <c r="E320" s="5">
        <v>4</v>
      </c>
      <c r="F320" s="19">
        <v>350</v>
      </c>
      <c r="G320" s="19">
        <v>1400</v>
      </c>
    </row>
    <row r="321" spans="1:7" ht="14.4" hidden="1" outlineLevel="2" x14ac:dyDescent="0.3">
      <c r="A321" s="18">
        <v>39817</v>
      </c>
      <c r="B321" s="5" t="s">
        <v>76</v>
      </c>
      <c r="C321" s="5" t="s">
        <v>70</v>
      </c>
      <c r="D321" s="5" t="s">
        <v>71</v>
      </c>
      <c r="E321" s="5">
        <v>5</v>
      </c>
      <c r="F321" s="19">
        <v>325</v>
      </c>
      <c r="G321" s="19">
        <v>1625</v>
      </c>
    </row>
    <row r="322" spans="1:7" ht="14.4" hidden="1" outlineLevel="2" x14ac:dyDescent="0.3">
      <c r="A322" s="18">
        <v>39871</v>
      </c>
      <c r="B322" s="5" t="s">
        <v>76</v>
      </c>
      <c r="C322" s="5" t="s">
        <v>70</v>
      </c>
      <c r="D322" s="5" t="s">
        <v>71</v>
      </c>
      <c r="E322" s="5">
        <v>3</v>
      </c>
      <c r="F322" s="19">
        <v>450</v>
      </c>
      <c r="G322" s="19">
        <v>1350</v>
      </c>
    </row>
    <row r="323" spans="1:7" ht="14.4" hidden="1" outlineLevel="2" x14ac:dyDescent="0.3">
      <c r="A323" s="18">
        <v>39880</v>
      </c>
      <c r="B323" s="5" t="s">
        <v>76</v>
      </c>
      <c r="C323" s="5" t="s">
        <v>70</v>
      </c>
      <c r="D323" s="5" t="s">
        <v>71</v>
      </c>
      <c r="E323" s="5">
        <v>8</v>
      </c>
      <c r="F323" s="19">
        <v>450</v>
      </c>
      <c r="G323" s="19">
        <v>3600</v>
      </c>
    </row>
    <row r="324" spans="1:7" ht="14.4" hidden="1" outlineLevel="2" x14ac:dyDescent="0.3">
      <c r="A324" s="18">
        <v>39907</v>
      </c>
      <c r="B324" s="5" t="s">
        <v>76</v>
      </c>
      <c r="C324" s="5" t="s">
        <v>70</v>
      </c>
      <c r="D324" s="5" t="s">
        <v>71</v>
      </c>
      <c r="E324" s="5">
        <v>2</v>
      </c>
      <c r="F324" s="19">
        <v>450</v>
      </c>
      <c r="G324" s="19">
        <v>900</v>
      </c>
    </row>
    <row r="325" spans="1:7" ht="14.4" hidden="1" outlineLevel="2" x14ac:dyDescent="0.3">
      <c r="A325" s="18">
        <v>39943</v>
      </c>
      <c r="B325" s="5" t="s">
        <v>76</v>
      </c>
      <c r="C325" s="5" t="s">
        <v>70</v>
      </c>
      <c r="D325" s="5" t="s">
        <v>71</v>
      </c>
      <c r="E325" s="5">
        <v>5</v>
      </c>
      <c r="F325" s="19">
        <v>169</v>
      </c>
      <c r="G325" s="19">
        <v>845</v>
      </c>
    </row>
    <row r="326" spans="1:7" ht="14.4" hidden="1" outlineLevel="2" x14ac:dyDescent="0.3">
      <c r="A326" s="18">
        <v>39952</v>
      </c>
      <c r="B326" s="5" t="s">
        <v>76</v>
      </c>
      <c r="C326" s="5" t="s">
        <v>70</v>
      </c>
      <c r="D326" s="5" t="s">
        <v>71</v>
      </c>
      <c r="E326" s="5">
        <v>6</v>
      </c>
      <c r="F326" s="19">
        <v>450</v>
      </c>
      <c r="G326" s="19">
        <v>2700</v>
      </c>
    </row>
    <row r="327" spans="1:7" ht="14.4" hidden="1" outlineLevel="2" x14ac:dyDescent="0.3">
      <c r="A327" s="18">
        <v>39970</v>
      </c>
      <c r="B327" s="5" t="s">
        <v>76</v>
      </c>
      <c r="C327" s="5" t="s">
        <v>70</v>
      </c>
      <c r="D327" s="5" t="s">
        <v>71</v>
      </c>
      <c r="E327" s="5">
        <v>10</v>
      </c>
      <c r="F327" s="19">
        <v>299</v>
      </c>
      <c r="G327" s="19">
        <v>2990</v>
      </c>
    </row>
    <row r="328" spans="1:7" ht="14.4" hidden="1" outlineLevel="2" x14ac:dyDescent="0.3">
      <c r="A328" s="18">
        <v>39988</v>
      </c>
      <c r="B328" s="5" t="s">
        <v>76</v>
      </c>
      <c r="C328" s="5" t="s">
        <v>70</v>
      </c>
      <c r="D328" s="5" t="s">
        <v>71</v>
      </c>
      <c r="E328" s="5">
        <v>8</v>
      </c>
      <c r="F328" s="19">
        <v>450</v>
      </c>
      <c r="G328" s="19">
        <v>3600</v>
      </c>
    </row>
    <row r="329" spans="1:7" ht="14.4" hidden="1" outlineLevel="2" x14ac:dyDescent="0.3">
      <c r="A329" s="18">
        <v>39997</v>
      </c>
      <c r="B329" s="5" t="s">
        <v>76</v>
      </c>
      <c r="C329" s="5" t="s">
        <v>70</v>
      </c>
      <c r="D329" s="5" t="s">
        <v>71</v>
      </c>
      <c r="E329" s="5">
        <v>4</v>
      </c>
      <c r="F329" s="19">
        <v>450</v>
      </c>
      <c r="G329" s="19">
        <v>1800</v>
      </c>
    </row>
    <row r="330" spans="1:7" ht="14.4" hidden="1" outlineLevel="2" x14ac:dyDescent="0.3">
      <c r="A330" s="18">
        <v>40015</v>
      </c>
      <c r="B330" s="5" t="s">
        <v>76</v>
      </c>
      <c r="C330" s="5" t="s">
        <v>70</v>
      </c>
      <c r="D330" s="5" t="s">
        <v>71</v>
      </c>
      <c r="E330" s="5">
        <v>6</v>
      </c>
      <c r="F330" s="19">
        <v>325</v>
      </c>
      <c r="G330" s="19">
        <v>1950</v>
      </c>
    </row>
    <row r="331" spans="1:7" ht="14.4" hidden="1" outlineLevel="2" x14ac:dyDescent="0.3">
      <c r="A331" s="18">
        <v>40042</v>
      </c>
      <c r="B331" s="5" t="s">
        <v>76</v>
      </c>
      <c r="C331" s="5" t="s">
        <v>70</v>
      </c>
      <c r="D331" s="5" t="s">
        <v>71</v>
      </c>
      <c r="E331" s="5">
        <v>4</v>
      </c>
      <c r="F331" s="19">
        <v>400</v>
      </c>
      <c r="G331" s="19">
        <v>1600</v>
      </c>
    </row>
    <row r="332" spans="1:7" ht="14.4" hidden="1" outlineLevel="2" x14ac:dyDescent="0.3">
      <c r="A332" s="18">
        <v>40051</v>
      </c>
      <c r="B332" s="5" t="s">
        <v>76</v>
      </c>
      <c r="C332" s="5" t="s">
        <v>70</v>
      </c>
      <c r="D332" s="5" t="s">
        <v>71</v>
      </c>
      <c r="E332" s="5">
        <v>9</v>
      </c>
      <c r="F332" s="19">
        <v>299</v>
      </c>
      <c r="G332" s="19">
        <v>2691</v>
      </c>
    </row>
    <row r="333" spans="1:7" ht="14.4" hidden="1" outlineLevel="2" x14ac:dyDescent="0.3">
      <c r="A333" s="18">
        <v>40060</v>
      </c>
      <c r="B333" s="5" t="s">
        <v>76</v>
      </c>
      <c r="C333" s="5" t="s">
        <v>70</v>
      </c>
      <c r="D333" s="5" t="s">
        <v>71</v>
      </c>
      <c r="E333" s="5">
        <v>7</v>
      </c>
      <c r="F333" s="19">
        <v>169</v>
      </c>
      <c r="G333" s="19">
        <v>1183</v>
      </c>
    </row>
    <row r="334" spans="1:7" ht="14.4" hidden="1" outlineLevel="2" x14ac:dyDescent="0.3">
      <c r="A334" s="18">
        <v>40114</v>
      </c>
      <c r="B334" s="5" t="s">
        <v>76</v>
      </c>
      <c r="C334" s="5" t="s">
        <v>70</v>
      </c>
      <c r="D334" s="5" t="s">
        <v>71</v>
      </c>
      <c r="E334" s="5">
        <v>2</v>
      </c>
      <c r="F334" s="19">
        <v>299</v>
      </c>
      <c r="G334" s="19">
        <v>598</v>
      </c>
    </row>
    <row r="335" spans="1:7" ht="14.4" hidden="1" outlineLevel="2" x14ac:dyDescent="0.3">
      <c r="A335" s="18">
        <v>40123</v>
      </c>
      <c r="B335" s="5" t="s">
        <v>76</v>
      </c>
      <c r="C335" s="5" t="s">
        <v>70</v>
      </c>
      <c r="D335" s="5" t="s">
        <v>71</v>
      </c>
      <c r="E335" s="5">
        <v>2</v>
      </c>
      <c r="F335" s="19">
        <v>299</v>
      </c>
      <c r="G335" s="19">
        <v>598</v>
      </c>
    </row>
    <row r="336" spans="1:7" ht="14.4" hidden="1" outlineLevel="2" x14ac:dyDescent="0.3">
      <c r="A336" s="18">
        <v>40141</v>
      </c>
      <c r="B336" s="5" t="s">
        <v>76</v>
      </c>
      <c r="C336" s="5" t="s">
        <v>70</v>
      </c>
      <c r="D336" s="5" t="s">
        <v>71</v>
      </c>
      <c r="E336" s="5">
        <v>6</v>
      </c>
      <c r="F336" s="19">
        <v>450</v>
      </c>
      <c r="G336" s="19">
        <v>2700</v>
      </c>
    </row>
    <row r="337" spans="1:7" ht="14.4" hidden="1" outlineLevel="2" x14ac:dyDescent="0.3">
      <c r="A337" s="18">
        <v>40150</v>
      </c>
      <c r="B337" s="5" t="s">
        <v>76</v>
      </c>
      <c r="C337" s="5" t="s">
        <v>70</v>
      </c>
      <c r="D337" s="5" t="s">
        <v>71</v>
      </c>
      <c r="E337" s="5">
        <v>10</v>
      </c>
      <c r="F337" s="19">
        <v>299</v>
      </c>
      <c r="G337" s="19">
        <v>2990</v>
      </c>
    </row>
    <row r="338" spans="1:7" ht="14.4" hidden="1" outlineLevel="2" x14ac:dyDescent="0.3">
      <c r="A338" s="18">
        <v>40172</v>
      </c>
      <c r="B338" s="5" t="s">
        <v>76</v>
      </c>
      <c r="C338" s="5" t="s">
        <v>70</v>
      </c>
      <c r="D338" s="5" t="s">
        <v>71</v>
      </c>
      <c r="E338" s="5">
        <v>6</v>
      </c>
      <c r="F338" s="19">
        <v>325</v>
      </c>
      <c r="G338" s="19">
        <v>1950</v>
      </c>
    </row>
    <row r="339" spans="1:7" ht="14.4" outlineLevel="1" collapsed="1" x14ac:dyDescent="0.3">
      <c r="B339" s="8" t="s">
        <v>76</v>
      </c>
      <c r="E339" s="5">
        <f>SUBTOTAL(9,E298:E338)</f>
        <v>232</v>
      </c>
      <c r="F339" s="19"/>
      <c r="G339" s="19">
        <f>SUBTOTAL(9,G298:G338)</f>
        <v>83424</v>
      </c>
    </row>
    <row r="340" spans="1:7" ht="14.4" hidden="1" outlineLevel="2" x14ac:dyDescent="0.3">
      <c r="A340" s="18">
        <v>39884</v>
      </c>
      <c r="B340" s="5" t="s">
        <v>83</v>
      </c>
      <c r="C340" s="5" t="s">
        <v>84</v>
      </c>
      <c r="D340" s="5" t="s">
        <v>85</v>
      </c>
      <c r="E340" s="5">
        <v>3</v>
      </c>
      <c r="F340" s="19">
        <v>225</v>
      </c>
      <c r="G340" s="19">
        <v>675</v>
      </c>
    </row>
    <row r="341" spans="1:7" ht="14.4" hidden="1" outlineLevel="2" x14ac:dyDescent="0.3">
      <c r="A341" s="18">
        <v>40002</v>
      </c>
      <c r="B341" s="5" t="s">
        <v>83</v>
      </c>
      <c r="C341" s="5" t="s">
        <v>84</v>
      </c>
      <c r="D341" s="5" t="s">
        <v>85</v>
      </c>
      <c r="E341" s="5">
        <v>4</v>
      </c>
      <c r="F341" s="19">
        <v>225</v>
      </c>
      <c r="G341" s="19">
        <v>900</v>
      </c>
    </row>
    <row r="342" spans="1:7" ht="14.4" hidden="1" outlineLevel="2" x14ac:dyDescent="0.3">
      <c r="A342" s="18">
        <v>40020</v>
      </c>
      <c r="B342" s="5" t="s">
        <v>83</v>
      </c>
      <c r="C342" s="5" t="s">
        <v>84</v>
      </c>
      <c r="D342" s="5" t="s">
        <v>85</v>
      </c>
      <c r="E342" s="5">
        <v>2</v>
      </c>
      <c r="F342" s="19">
        <v>225</v>
      </c>
      <c r="G342" s="19">
        <v>450</v>
      </c>
    </row>
    <row r="343" spans="1:7" ht="14.4" hidden="1" outlineLevel="2" x14ac:dyDescent="0.3">
      <c r="A343" s="18">
        <v>40028</v>
      </c>
      <c r="B343" s="5" t="s">
        <v>83</v>
      </c>
      <c r="C343" s="5" t="s">
        <v>84</v>
      </c>
      <c r="D343" s="5" t="s">
        <v>85</v>
      </c>
      <c r="E343" s="5">
        <v>4</v>
      </c>
      <c r="F343" s="19">
        <v>225</v>
      </c>
      <c r="G343" s="19">
        <v>900</v>
      </c>
    </row>
    <row r="344" spans="1:7" ht="14.4" hidden="1" outlineLevel="2" x14ac:dyDescent="0.3">
      <c r="A344" s="18">
        <v>39822</v>
      </c>
      <c r="B344" s="5" t="s">
        <v>83</v>
      </c>
      <c r="C344" s="5" t="s">
        <v>73</v>
      </c>
      <c r="D344" s="5" t="s">
        <v>74</v>
      </c>
      <c r="E344" s="5">
        <v>2</v>
      </c>
      <c r="F344" s="19">
        <v>599</v>
      </c>
      <c r="G344" s="19">
        <v>1198</v>
      </c>
    </row>
    <row r="345" spans="1:7" ht="14.4" hidden="1" outlineLevel="2" x14ac:dyDescent="0.3">
      <c r="A345" s="18">
        <v>39848</v>
      </c>
      <c r="B345" s="5" t="s">
        <v>83</v>
      </c>
      <c r="C345" s="5" t="s">
        <v>73</v>
      </c>
      <c r="D345" s="5" t="s">
        <v>74</v>
      </c>
      <c r="E345" s="5">
        <v>3</v>
      </c>
      <c r="F345" s="19">
        <v>599</v>
      </c>
      <c r="G345" s="19">
        <v>1797</v>
      </c>
    </row>
    <row r="346" spans="1:7" ht="14.4" hidden="1" outlineLevel="2" x14ac:dyDescent="0.3">
      <c r="A346" s="18">
        <v>39912</v>
      </c>
      <c r="B346" s="5" t="s">
        <v>83</v>
      </c>
      <c r="C346" s="5" t="s">
        <v>73</v>
      </c>
      <c r="D346" s="5" t="s">
        <v>74</v>
      </c>
      <c r="E346" s="5">
        <v>4</v>
      </c>
      <c r="F346" s="19">
        <v>600</v>
      </c>
      <c r="G346" s="19">
        <v>2400</v>
      </c>
    </row>
    <row r="347" spans="1:7" ht="14.4" hidden="1" outlineLevel="2" x14ac:dyDescent="0.3">
      <c r="A347" s="18">
        <v>39938</v>
      </c>
      <c r="B347" s="5" t="s">
        <v>83</v>
      </c>
      <c r="C347" s="5" t="s">
        <v>73</v>
      </c>
      <c r="D347" s="5" t="s">
        <v>74</v>
      </c>
      <c r="E347" s="5">
        <v>1</v>
      </c>
      <c r="F347" s="19">
        <v>300</v>
      </c>
      <c r="G347" s="19">
        <v>300</v>
      </c>
    </row>
    <row r="348" spans="1:7" ht="14.4" hidden="1" outlineLevel="2" x14ac:dyDescent="0.3">
      <c r="A348" s="18">
        <v>39948</v>
      </c>
      <c r="B348" s="5" t="s">
        <v>83</v>
      </c>
      <c r="C348" s="5" t="s">
        <v>73</v>
      </c>
      <c r="D348" s="5" t="s">
        <v>74</v>
      </c>
      <c r="E348" s="5">
        <v>4</v>
      </c>
      <c r="F348" s="19">
        <v>229</v>
      </c>
      <c r="G348" s="19">
        <v>916</v>
      </c>
    </row>
    <row r="349" spans="1:7" ht="14.4" hidden="1" outlineLevel="2" x14ac:dyDescent="0.3">
      <c r="A349" s="18">
        <v>39966</v>
      </c>
      <c r="B349" s="5" t="s">
        <v>83</v>
      </c>
      <c r="C349" s="5" t="s">
        <v>73</v>
      </c>
      <c r="D349" s="5" t="s">
        <v>74</v>
      </c>
      <c r="E349" s="5">
        <v>1</v>
      </c>
      <c r="F349" s="19">
        <v>300</v>
      </c>
      <c r="G349" s="19">
        <v>300</v>
      </c>
    </row>
    <row r="350" spans="1:7" ht="14.4" hidden="1" outlineLevel="2" x14ac:dyDescent="0.3">
      <c r="A350" s="18">
        <v>40038</v>
      </c>
      <c r="B350" s="5" t="s">
        <v>83</v>
      </c>
      <c r="C350" s="5" t="s">
        <v>73</v>
      </c>
      <c r="D350" s="5" t="s">
        <v>74</v>
      </c>
      <c r="E350" s="5">
        <v>9</v>
      </c>
      <c r="F350" s="19">
        <v>229</v>
      </c>
      <c r="G350" s="19">
        <v>2061</v>
      </c>
    </row>
    <row r="351" spans="1:7" ht="14.4" hidden="1" outlineLevel="2" x14ac:dyDescent="0.3">
      <c r="A351" s="18">
        <v>40074</v>
      </c>
      <c r="B351" s="5" t="s">
        <v>83</v>
      </c>
      <c r="C351" s="5" t="s">
        <v>73</v>
      </c>
      <c r="D351" s="5" t="s">
        <v>74</v>
      </c>
      <c r="E351" s="5">
        <v>6</v>
      </c>
      <c r="F351" s="19">
        <v>600</v>
      </c>
      <c r="G351" s="19">
        <v>3600</v>
      </c>
    </row>
    <row r="352" spans="1:7" ht="14.4" hidden="1" outlineLevel="2" x14ac:dyDescent="0.3">
      <c r="A352" s="18">
        <v>40092</v>
      </c>
      <c r="B352" s="5" t="s">
        <v>83</v>
      </c>
      <c r="C352" s="5" t="s">
        <v>73</v>
      </c>
      <c r="D352" s="5" t="s">
        <v>74</v>
      </c>
      <c r="E352" s="5">
        <v>8</v>
      </c>
      <c r="F352" s="19">
        <v>400</v>
      </c>
      <c r="G352" s="19">
        <v>3200</v>
      </c>
    </row>
    <row r="353" spans="1:7" ht="14.4" hidden="1" outlineLevel="2" x14ac:dyDescent="0.3">
      <c r="A353" s="18">
        <v>40146</v>
      </c>
      <c r="B353" s="5" t="s">
        <v>83</v>
      </c>
      <c r="C353" s="5" t="s">
        <v>73</v>
      </c>
      <c r="D353" s="5" t="s">
        <v>74</v>
      </c>
      <c r="E353" s="5">
        <v>4</v>
      </c>
      <c r="F353" s="19">
        <v>599</v>
      </c>
      <c r="G353" s="19">
        <v>2396</v>
      </c>
    </row>
    <row r="354" spans="1:7" ht="14.4" hidden="1" outlineLevel="2" x14ac:dyDescent="0.3">
      <c r="A354" s="18">
        <v>39866</v>
      </c>
      <c r="B354" s="5" t="s">
        <v>83</v>
      </c>
      <c r="C354" s="5" t="s">
        <v>80</v>
      </c>
      <c r="D354" s="5" t="s">
        <v>86</v>
      </c>
      <c r="E354" s="5">
        <v>6</v>
      </c>
      <c r="F354" s="19">
        <v>150</v>
      </c>
      <c r="G354" s="19">
        <v>900</v>
      </c>
    </row>
    <row r="355" spans="1:7" ht="14.4" hidden="1" outlineLevel="2" x14ac:dyDescent="0.3">
      <c r="A355" s="18">
        <v>39956</v>
      </c>
      <c r="B355" s="5" t="s">
        <v>83</v>
      </c>
      <c r="C355" s="5" t="s">
        <v>80</v>
      </c>
      <c r="D355" s="5" t="s">
        <v>86</v>
      </c>
      <c r="E355" s="5">
        <v>3</v>
      </c>
      <c r="F355" s="19">
        <v>150</v>
      </c>
      <c r="G355" s="19">
        <v>450</v>
      </c>
    </row>
    <row r="356" spans="1:7" ht="14.4" hidden="1" outlineLevel="2" x14ac:dyDescent="0.3">
      <c r="A356" s="18">
        <v>39894</v>
      </c>
      <c r="B356" s="5" t="s">
        <v>83</v>
      </c>
      <c r="C356" s="5" t="s">
        <v>80</v>
      </c>
      <c r="D356" s="5" t="s">
        <v>81</v>
      </c>
      <c r="E356" s="5">
        <v>7</v>
      </c>
      <c r="F356" s="19">
        <v>350</v>
      </c>
      <c r="G356" s="19">
        <v>2450</v>
      </c>
    </row>
    <row r="357" spans="1:7" ht="14.4" hidden="1" outlineLevel="2" x14ac:dyDescent="0.3">
      <c r="A357" s="18">
        <v>39902</v>
      </c>
      <c r="B357" s="5" t="s">
        <v>83</v>
      </c>
      <c r="C357" s="5" t="s">
        <v>80</v>
      </c>
      <c r="D357" s="5" t="s">
        <v>81</v>
      </c>
      <c r="E357" s="5">
        <v>2</v>
      </c>
      <c r="F357" s="19">
        <v>350</v>
      </c>
      <c r="G357" s="19">
        <v>700</v>
      </c>
    </row>
    <row r="358" spans="1:7" ht="14.4" hidden="1" outlineLevel="2" x14ac:dyDescent="0.3">
      <c r="A358" s="18">
        <v>39920</v>
      </c>
      <c r="B358" s="5" t="s">
        <v>83</v>
      </c>
      <c r="C358" s="5" t="s">
        <v>80</v>
      </c>
      <c r="D358" s="5" t="s">
        <v>81</v>
      </c>
      <c r="E358" s="5">
        <v>4</v>
      </c>
      <c r="F358" s="19">
        <v>99</v>
      </c>
      <c r="G358" s="19">
        <v>396</v>
      </c>
    </row>
    <row r="359" spans="1:7" ht="14.4" hidden="1" outlineLevel="2" x14ac:dyDescent="0.3">
      <c r="A359" s="18">
        <v>39974</v>
      </c>
      <c r="B359" s="5" t="s">
        <v>83</v>
      </c>
      <c r="C359" s="5" t="s">
        <v>80</v>
      </c>
      <c r="D359" s="5" t="s">
        <v>81</v>
      </c>
      <c r="E359" s="5">
        <v>3</v>
      </c>
      <c r="F359" s="19">
        <v>99</v>
      </c>
      <c r="G359" s="19">
        <v>297</v>
      </c>
    </row>
    <row r="360" spans="1:7" ht="14.4" hidden="1" outlineLevel="2" x14ac:dyDescent="0.3">
      <c r="A360" s="18">
        <v>40010</v>
      </c>
      <c r="B360" s="5" t="s">
        <v>83</v>
      </c>
      <c r="C360" s="5" t="s">
        <v>80</v>
      </c>
      <c r="D360" s="5" t="s">
        <v>81</v>
      </c>
      <c r="E360" s="5">
        <v>3</v>
      </c>
      <c r="F360" s="19">
        <v>429</v>
      </c>
      <c r="G360" s="19">
        <v>1287</v>
      </c>
    </row>
    <row r="361" spans="1:7" ht="14.4" hidden="1" outlineLevel="2" x14ac:dyDescent="0.3">
      <c r="A361" s="18">
        <v>40064</v>
      </c>
      <c r="B361" s="5" t="s">
        <v>83</v>
      </c>
      <c r="C361" s="5" t="s">
        <v>80</v>
      </c>
      <c r="D361" s="5" t="s">
        <v>81</v>
      </c>
      <c r="E361" s="5">
        <v>7</v>
      </c>
      <c r="F361" s="19">
        <v>350</v>
      </c>
      <c r="G361" s="19">
        <v>2450</v>
      </c>
    </row>
    <row r="362" spans="1:7" ht="14.4" hidden="1" outlineLevel="2" x14ac:dyDescent="0.3">
      <c r="A362" s="18">
        <v>40082</v>
      </c>
      <c r="B362" s="5" t="s">
        <v>83</v>
      </c>
      <c r="C362" s="5" t="s">
        <v>80</v>
      </c>
      <c r="D362" s="5" t="s">
        <v>81</v>
      </c>
      <c r="E362" s="5">
        <v>5</v>
      </c>
      <c r="F362" s="19">
        <v>429</v>
      </c>
      <c r="G362" s="19">
        <v>2145</v>
      </c>
    </row>
    <row r="363" spans="1:7" ht="14.4" hidden="1" outlineLevel="2" x14ac:dyDescent="0.3">
      <c r="A363" s="18">
        <v>40118</v>
      </c>
      <c r="B363" s="5" t="s">
        <v>83</v>
      </c>
      <c r="C363" s="5" t="s">
        <v>80</v>
      </c>
      <c r="D363" s="5" t="s">
        <v>81</v>
      </c>
      <c r="E363" s="5">
        <v>8</v>
      </c>
      <c r="F363" s="19">
        <v>429</v>
      </c>
      <c r="G363" s="19">
        <v>3432</v>
      </c>
    </row>
    <row r="364" spans="1:7" ht="14.4" hidden="1" outlineLevel="2" x14ac:dyDescent="0.3">
      <c r="A364" s="18">
        <v>40178</v>
      </c>
      <c r="B364" s="5" t="s">
        <v>83</v>
      </c>
      <c r="C364" s="5" t="s">
        <v>80</v>
      </c>
      <c r="D364" s="5" t="s">
        <v>81</v>
      </c>
      <c r="E364" s="5">
        <v>8</v>
      </c>
      <c r="F364" s="19">
        <v>99</v>
      </c>
      <c r="G364" s="19">
        <v>792</v>
      </c>
    </row>
    <row r="365" spans="1:7" ht="14.4" hidden="1" outlineLevel="2" x14ac:dyDescent="0.3">
      <c r="A365" s="18">
        <v>39830</v>
      </c>
      <c r="B365" s="5" t="s">
        <v>83</v>
      </c>
      <c r="C365" s="5" t="s">
        <v>70</v>
      </c>
      <c r="D365" s="5" t="s">
        <v>71</v>
      </c>
      <c r="E365" s="5">
        <v>8</v>
      </c>
      <c r="F365" s="19">
        <v>299</v>
      </c>
      <c r="G365" s="19">
        <v>2392</v>
      </c>
    </row>
    <row r="366" spans="1:7" ht="14.4" hidden="1" outlineLevel="2" x14ac:dyDescent="0.3">
      <c r="A366" s="18">
        <v>39840</v>
      </c>
      <c r="B366" s="5" t="s">
        <v>83</v>
      </c>
      <c r="C366" s="5" t="s">
        <v>70</v>
      </c>
      <c r="D366" s="5" t="s">
        <v>71</v>
      </c>
      <c r="E366" s="5">
        <v>4</v>
      </c>
      <c r="F366" s="19">
        <v>400</v>
      </c>
      <c r="G366" s="19">
        <v>1600</v>
      </c>
    </row>
    <row r="367" spans="1:7" ht="14.4" hidden="1" outlineLevel="2" x14ac:dyDescent="0.3">
      <c r="A367" s="18">
        <v>39858</v>
      </c>
      <c r="B367" s="5" t="s">
        <v>83</v>
      </c>
      <c r="C367" s="5" t="s">
        <v>70</v>
      </c>
      <c r="D367" s="5" t="s">
        <v>71</v>
      </c>
      <c r="E367" s="5">
        <v>3</v>
      </c>
      <c r="F367" s="19">
        <v>299</v>
      </c>
      <c r="G367" s="19">
        <v>897</v>
      </c>
    </row>
    <row r="368" spans="1:7" ht="14.4" hidden="1" outlineLevel="2" x14ac:dyDescent="0.3">
      <c r="A368" s="18">
        <v>39876</v>
      </c>
      <c r="B368" s="5" t="s">
        <v>83</v>
      </c>
      <c r="C368" s="5" t="s">
        <v>70</v>
      </c>
      <c r="D368" s="5" t="s">
        <v>71</v>
      </c>
      <c r="E368" s="5">
        <v>1</v>
      </c>
      <c r="F368" s="19">
        <v>450</v>
      </c>
      <c r="G368" s="19">
        <v>450</v>
      </c>
    </row>
    <row r="369" spans="1:7" ht="14.4" hidden="1" outlineLevel="2" x14ac:dyDescent="0.3">
      <c r="A369" s="18">
        <v>39930</v>
      </c>
      <c r="B369" s="5" t="s">
        <v>83</v>
      </c>
      <c r="C369" s="5" t="s">
        <v>70</v>
      </c>
      <c r="D369" s="5" t="s">
        <v>71</v>
      </c>
      <c r="E369" s="5">
        <v>3</v>
      </c>
      <c r="F369" s="19">
        <v>169</v>
      </c>
      <c r="G369" s="19">
        <v>507</v>
      </c>
    </row>
    <row r="370" spans="1:7" ht="14.4" hidden="1" outlineLevel="2" x14ac:dyDescent="0.3">
      <c r="A370" s="18">
        <v>39984</v>
      </c>
      <c r="B370" s="5" t="s">
        <v>83</v>
      </c>
      <c r="C370" s="5" t="s">
        <v>70</v>
      </c>
      <c r="D370" s="5" t="s">
        <v>71</v>
      </c>
      <c r="E370" s="5">
        <v>10</v>
      </c>
      <c r="F370" s="19">
        <v>325</v>
      </c>
      <c r="G370" s="19">
        <v>3250</v>
      </c>
    </row>
    <row r="371" spans="1:7" ht="14.4" hidden="1" outlineLevel="2" x14ac:dyDescent="0.3">
      <c r="A371" s="18">
        <v>39992</v>
      </c>
      <c r="B371" s="5" t="s">
        <v>83</v>
      </c>
      <c r="C371" s="5" t="s">
        <v>70</v>
      </c>
      <c r="D371" s="5" t="s">
        <v>71</v>
      </c>
      <c r="E371" s="5">
        <v>9</v>
      </c>
      <c r="F371" s="19">
        <v>299</v>
      </c>
      <c r="G371" s="19">
        <v>2691</v>
      </c>
    </row>
    <row r="372" spans="1:7" ht="14.4" hidden="1" outlineLevel="2" x14ac:dyDescent="0.3">
      <c r="A372" s="18">
        <v>40046</v>
      </c>
      <c r="B372" s="5" t="s">
        <v>83</v>
      </c>
      <c r="C372" s="5" t="s">
        <v>70</v>
      </c>
      <c r="D372" s="5" t="s">
        <v>71</v>
      </c>
      <c r="E372" s="5">
        <v>10</v>
      </c>
      <c r="F372" s="19">
        <v>450</v>
      </c>
      <c r="G372" s="19">
        <v>4500</v>
      </c>
    </row>
    <row r="373" spans="1:7" ht="14.4" hidden="1" outlineLevel="2" x14ac:dyDescent="0.3">
      <c r="A373" s="18">
        <v>40056</v>
      </c>
      <c r="B373" s="5" t="s">
        <v>83</v>
      </c>
      <c r="C373" s="5" t="s">
        <v>70</v>
      </c>
      <c r="D373" s="5" t="s">
        <v>71</v>
      </c>
      <c r="E373" s="5">
        <v>6</v>
      </c>
      <c r="F373" s="19">
        <v>299</v>
      </c>
      <c r="G373" s="19">
        <v>1794</v>
      </c>
    </row>
    <row r="374" spans="1:7" ht="14.4" hidden="1" outlineLevel="2" x14ac:dyDescent="0.3">
      <c r="A374" s="18">
        <v>40100</v>
      </c>
      <c r="B374" s="5" t="s">
        <v>83</v>
      </c>
      <c r="C374" s="5" t="s">
        <v>70</v>
      </c>
      <c r="D374" s="5" t="s">
        <v>71</v>
      </c>
      <c r="E374" s="5">
        <v>4</v>
      </c>
      <c r="F374" s="19">
        <v>450</v>
      </c>
      <c r="G374" s="19">
        <v>1800</v>
      </c>
    </row>
    <row r="375" spans="1:7" ht="14.4" hidden="1" outlineLevel="2" x14ac:dyDescent="0.3">
      <c r="A375" s="18">
        <v>40110</v>
      </c>
      <c r="B375" s="5" t="s">
        <v>83</v>
      </c>
      <c r="C375" s="5" t="s">
        <v>70</v>
      </c>
      <c r="D375" s="5" t="s">
        <v>71</v>
      </c>
      <c r="E375" s="5">
        <v>7</v>
      </c>
      <c r="F375" s="19">
        <v>400</v>
      </c>
      <c r="G375" s="19">
        <v>2800</v>
      </c>
    </row>
    <row r="376" spans="1:7" ht="14.4" hidden="1" outlineLevel="2" x14ac:dyDescent="0.3">
      <c r="A376" s="18">
        <v>40128</v>
      </c>
      <c r="B376" s="5" t="s">
        <v>83</v>
      </c>
      <c r="C376" s="5" t="s">
        <v>70</v>
      </c>
      <c r="D376" s="5" t="s">
        <v>71</v>
      </c>
      <c r="E376" s="5">
        <v>1</v>
      </c>
      <c r="F376" s="19">
        <v>450</v>
      </c>
      <c r="G376" s="19">
        <v>450</v>
      </c>
    </row>
    <row r="377" spans="1:7" ht="14.4" hidden="1" outlineLevel="2" x14ac:dyDescent="0.3">
      <c r="A377" s="18">
        <v>40136</v>
      </c>
      <c r="B377" s="5" t="s">
        <v>83</v>
      </c>
      <c r="C377" s="5" t="s">
        <v>70</v>
      </c>
      <c r="D377" s="5" t="s">
        <v>71</v>
      </c>
      <c r="E377" s="5">
        <v>6</v>
      </c>
      <c r="F377" s="19">
        <v>450</v>
      </c>
      <c r="G377" s="19">
        <v>2700</v>
      </c>
    </row>
    <row r="378" spans="1:7" ht="14.4" hidden="1" outlineLevel="2" x14ac:dyDescent="0.3">
      <c r="A378" s="18">
        <v>40154</v>
      </c>
      <c r="B378" s="5" t="s">
        <v>83</v>
      </c>
      <c r="C378" s="5" t="s">
        <v>70</v>
      </c>
      <c r="D378" s="5" t="s">
        <v>71</v>
      </c>
      <c r="E378" s="5">
        <v>2</v>
      </c>
      <c r="F378" s="19">
        <v>450</v>
      </c>
      <c r="G378" s="19">
        <v>900</v>
      </c>
    </row>
    <row r="379" spans="1:7" ht="14.4" hidden="1" outlineLevel="2" x14ac:dyDescent="0.3">
      <c r="A379" s="18">
        <v>40164</v>
      </c>
      <c r="B379" s="5" t="s">
        <v>83</v>
      </c>
      <c r="C379" s="5" t="s">
        <v>70</v>
      </c>
      <c r="D379" s="5" t="s">
        <v>71</v>
      </c>
      <c r="E379" s="5">
        <v>10</v>
      </c>
      <c r="F379" s="19">
        <v>169</v>
      </c>
      <c r="G379" s="19">
        <v>1690</v>
      </c>
    </row>
    <row r="380" spans="1:7" ht="14.4" hidden="1" outlineLevel="2" x14ac:dyDescent="0.3">
      <c r="A380" s="18">
        <v>40169</v>
      </c>
      <c r="B380" s="5" t="s">
        <v>83</v>
      </c>
      <c r="C380" s="5" t="s">
        <v>70</v>
      </c>
      <c r="D380" s="5" t="s">
        <v>71</v>
      </c>
      <c r="E380" s="5">
        <v>3</v>
      </c>
      <c r="F380" s="19">
        <v>299</v>
      </c>
      <c r="G380" s="19">
        <v>897</v>
      </c>
    </row>
    <row r="381" spans="1:7" ht="14.4" outlineLevel="1" collapsed="1" x14ac:dyDescent="0.3">
      <c r="B381" s="8" t="s">
        <v>83</v>
      </c>
      <c r="E381" s="5">
        <f>SUBTOTAL(9,E340:E380)</f>
        <v>198</v>
      </c>
      <c r="F381" s="19"/>
      <c r="G381" s="19">
        <f>SUBTOTAL(9,G340:G380)</f>
        <v>65710</v>
      </c>
    </row>
    <row r="382" spans="1:7" ht="14.4" x14ac:dyDescent="0.3">
      <c r="B382" s="8" t="s">
        <v>102</v>
      </c>
      <c r="E382" s="5">
        <f>SUBTOTAL(9,E2:E380)</f>
        <v>1982</v>
      </c>
      <c r="F382" s="19"/>
      <c r="G382" s="19">
        <f>SUBTOTAL(9,G2:G380)</f>
        <v>696927</v>
      </c>
    </row>
  </sheetData>
  <sortState xmlns:xlrd2="http://schemas.microsoft.com/office/spreadsheetml/2017/richdata2" ref="A2:G380">
    <sortCondition ref="B2:B380"/>
    <sortCondition ref="D2:D380"/>
  </sortState>
  <pageMargins left="0.78740157499999996" right="0.78740157499999996" top="0.984251969" bottom="0.984251969" header="0.4921259845" footer="0.4921259845"/>
  <pageSetup paperSize="9" orientation="portrait" horizontalDpi="4294967294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6C74D-510D-45A3-848E-14A96CD8BB8C}">
  <dimension ref="A1:A12"/>
  <sheetViews>
    <sheetView zoomScale="200" zoomScaleNormal="200" workbookViewId="0">
      <selection activeCell="A6" sqref="A6"/>
    </sheetView>
  </sheetViews>
  <sheetFormatPr baseColWidth="10" defaultRowHeight="14.4" x14ac:dyDescent="0.3"/>
  <cols>
    <col min="1" max="1" width="122.33203125" customWidth="1"/>
  </cols>
  <sheetData>
    <row r="1" spans="1:1" x14ac:dyDescent="0.3">
      <c r="A1" t="s">
        <v>115</v>
      </c>
    </row>
    <row r="3" spans="1:1" x14ac:dyDescent="0.3">
      <c r="A3" t="s">
        <v>116</v>
      </c>
    </row>
    <row r="4" spans="1:1" x14ac:dyDescent="0.3">
      <c r="A4" t="s">
        <v>117</v>
      </c>
    </row>
    <row r="8" spans="1:1" x14ac:dyDescent="0.3">
      <c r="A8" t="s">
        <v>118</v>
      </c>
    </row>
    <row r="9" spans="1:1" x14ac:dyDescent="0.3">
      <c r="A9" s="27" t="s">
        <v>119</v>
      </c>
    </row>
    <row r="10" spans="1:1" x14ac:dyDescent="0.3">
      <c r="A10" s="28" t="s">
        <v>120</v>
      </c>
    </row>
    <row r="12" spans="1:1" x14ac:dyDescent="0.3">
      <c r="A12" t="s">
        <v>121</v>
      </c>
    </row>
  </sheetData>
  <hyperlinks>
    <hyperlink ref="A10" r:id="rId1" xr:uid="{A08B5278-304F-4862-AC00-7C517127F75C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B4A8D-4C3A-4CB5-B7C7-9A920B9DFE45}">
  <dimension ref="A1:A5"/>
  <sheetViews>
    <sheetView zoomScale="175" zoomScaleNormal="175" workbookViewId="0">
      <selection activeCell="A20" sqref="A20"/>
    </sheetView>
  </sheetViews>
  <sheetFormatPr baseColWidth="10" defaultRowHeight="14.4" x14ac:dyDescent="0.3"/>
  <cols>
    <col min="1" max="1" width="110.33203125" customWidth="1"/>
  </cols>
  <sheetData>
    <row r="1" spans="1:1" x14ac:dyDescent="0.3">
      <c r="A1" t="s">
        <v>118</v>
      </c>
    </row>
    <row r="2" spans="1:1" x14ac:dyDescent="0.3">
      <c r="A2" s="27" t="s">
        <v>119</v>
      </c>
    </row>
    <row r="3" spans="1:1" x14ac:dyDescent="0.3">
      <c r="A3" s="28" t="s">
        <v>120</v>
      </c>
    </row>
    <row r="5" spans="1:1" x14ac:dyDescent="0.3">
      <c r="A5" t="s">
        <v>121</v>
      </c>
    </row>
  </sheetData>
  <hyperlinks>
    <hyperlink ref="A3" r:id="rId1" xr:uid="{740F6627-FE5D-4C37-94CF-1B31E1BBE075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03399-53B1-4E28-99BB-65A7626CE6F3}">
  <dimension ref="A1"/>
  <sheetViews>
    <sheetView zoomScale="200" zoomScaleNormal="200"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568C2-1634-4D23-B706-C6332594E88A}">
  <dimension ref="A1:G8"/>
  <sheetViews>
    <sheetView zoomScale="200" zoomScaleNormal="200" workbookViewId="0">
      <selection activeCell="B12" sqref="B12"/>
    </sheetView>
  </sheetViews>
  <sheetFormatPr baseColWidth="10" defaultRowHeight="14.4" x14ac:dyDescent="0.3"/>
  <cols>
    <col min="1" max="1" width="9.44140625" style="20" bestFit="1" customWidth="1"/>
    <col min="2" max="2" width="10.33203125" style="20" bestFit="1" customWidth="1"/>
    <col min="3" max="3" width="11.33203125" style="21" bestFit="1" customWidth="1"/>
    <col min="4" max="4" width="10.33203125" style="22" bestFit="1" customWidth="1"/>
    <col min="5" max="5" width="9.44140625" style="22" bestFit="1" customWidth="1"/>
    <col min="6" max="6" width="10.33203125" style="22" bestFit="1" customWidth="1"/>
    <col min="7" max="7" width="16.21875" style="22" bestFit="1" customWidth="1"/>
    <col min="8" max="16384" width="11.5546875" style="20"/>
  </cols>
  <sheetData>
    <row r="1" spans="1:7" x14ac:dyDescent="0.3">
      <c r="A1" s="20" t="s">
        <v>87</v>
      </c>
      <c r="B1" s="20" t="s">
        <v>88</v>
      </c>
      <c r="C1" s="21" t="s">
        <v>2</v>
      </c>
      <c r="D1" s="22" t="s">
        <v>89</v>
      </c>
      <c r="E1" s="22" t="s">
        <v>90</v>
      </c>
      <c r="F1" s="22" t="s">
        <v>91</v>
      </c>
      <c r="G1" s="22" t="s">
        <v>92</v>
      </c>
    </row>
    <row r="2" spans="1:7" x14ac:dyDescent="0.3">
      <c r="A2" s="20" t="s">
        <v>93</v>
      </c>
      <c r="B2" s="20" t="s">
        <v>94</v>
      </c>
      <c r="C2" s="21">
        <v>1</v>
      </c>
      <c r="D2" s="22">
        <v>100000</v>
      </c>
      <c r="E2" s="22">
        <f>D2*19%</f>
        <v>19000</v>
      </c>
      <c r="F2" s="22">
        <f>D2+E2</f>
        <v>119000</v>
      </c>
      <c r="G2" s="22">
        <f>C2*F2</f>
        <v>119000</v>
      </c>
    </row>
    <row r="3" spans="1:7" x14ac:dyDescent="0.3">
      <c r="A3" s="20" t="s">
        <v>93</v>
      </c>
      <c r="B3" s="20" t="s">
        <v>95</v>
      </c>
      <c r="C3" s="21">
        <v>2</v>
      </c>
      <c r="D3" s="22">
        <v>110000</v>
      </c>
      <c r="E3" s="22">
        <f t="shared" ref="E3:E8" si="0">D3*19%</f>
        <v>20900</v>
      </c>
      <c r="F3" s="22">
        <f t="shared" ref="F3:F8" si="1">D3+E3</f>
        <v>130900</v>
      </c>
      <c r="G3" s="22">
        <f t="shared" ref="G3:G8" si="2">C3*F3</f>
        <v>261800</v>
      </c>
    </row>
    <row r="4" spans="1:7" x14ac:dyDescent="0.3">
      <c r="A4" s="20" t="s">
        <v>93</v>
      </c>
      <c r="B4" s="20" t="s">
        <v>96</v>
      </c>
      <c r="C4" s="21">
        <v>3</v>
      </c>
      <c r="D4" s="22">
        <v>120000</v>
      </c>
      <c r="E4" s="22">
        <f t="shared" si="0"/>
        <v>22800</v>
      </c>
      <c r="F4" s="22">
        <f t="shared" si="1"/>
        <v>142800</v>
      </c>
      <c r="G4" s="22">
        <f t="shared" si="2"/>
        <v>428400</v>
      </c>
    </row>
    <row r="5" spans="1:7" x14ac:dyDescent="0.3">
      <c r="A5" s="20" t="s">
        <v>97</v>
      </c>
      <c r="B5" s="20" t="s">
        <v>98</v>
      </c>
      <c r="C5" s="21">
        <v>4</v>
      </c>
      <c r="D5" s="22">
        <v>130000</v>
      </c>
      <c r="E5" s="22">
        <f t="shared" si="0"/>
        <v>24700</v>
      </c>
      <c r="F5" s="22">
        <f t="shared" si="1"/>
        <v>154700</v>
      </c>
      <c r="G5" s="22">
        <f t="shared" si="2"/>
        <v>618800</v>
      </c>
    </row>
    <row r="6" spans="1:7" x14ac:dyDescent="0.3">
      <c r="A6" s="20" t="s">
        <v>97</v>
      </c>
      <c r="B6" s="20" t="s">
        <v>99</v>
      </c>
      <c r="C6" s="21">
        <v>5</v>
      </c>
      <c r="D6" s="22">
        <v>140000</v>
      </c>
      <c r="E6" s="22">
        <f t="shared" si="0"/>
        <v>26600</v>
      </c>
      <c r="F6" s="22">
        <f t="shared" si="1"/>
        <v>166600</v>
      </c>
      <c r="G6" s="22">
        <f t="shared" si="2"/>
        <v>833000</v>
      </c>
    </row>
    <row r="7" spans="1:7" x14ac:dyDescent="0.3">
      <c r="A7" s="20" t="s">
        <v>97</v>
      </c>
      <c r="B7" s="20" t="s">
        <v>100</v>
      </c>
      <c r="C7" s="21">
        <v>6</v>
      </c>
      <c r="D7" s="22">
        <v>150000</v>
      </c>
      <c r="E7" s="22">
        <f t="shared" si="0"/>
        <v>28500</v>
      </c>
      <c r="F7" s="22">
        <f t="shared" si="1"/>
        <v>178500</v>
      </c>
      <c r="G7" s="22">
        <f t="shared" si="2"/>
        <v>1071000</v>
      </c>
    </row>
    <row r="8" spans="1:7" x14ac:dyDescent="0.3">
      <c r="A8" s="20" t="s">
        <v>97</v>
      </c>
      <c r="B8" s="20" t="s">
        <v>101</v>
      </c>
      <c r="C8" s="21">
        <v>7</v>
      </c>
      <c r="D8" s="22">
        <v>160000</v>
      </c>
      <c r="E8" s="22">
        <f t="shared" si="0"/>
        <v>30400</v>
      </c>
      <c r="F8" s="22">
        <f t="shared" si="1"/>
        <v>190400</v>
      </c>
      <c r="G8" s="22">
        <f t="shared" si="2"/>
        <v>1332800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315C4-C602-413C-818B-900B9CD6FB16}">
  <dimension ref="A1:D4"/>
  <sheetViews>
    <sheetView zoomScale="200" zoomScaleNormal="200" workbookViewId="0">
      <selection activeCell="A5" sqref="A5"/>
    </sheetView>
  </sheetViews>
  <sheetFormatPr baseColWidth="10" defaultColWidth="9.109375" defaultRowHeight="14.4" x14ac:dyDescent="0.3"/>
  <cols>
    <col min="1" max="1" width="11.109375" bestFit="1" customWidth="1"/>
    <col min="4" max="4" width="14" style="30" customWidth="1"/>
  </cols>
  <sheetData>
    <row r="1" spans="1:4" x14ac:dyDescent="0.3">
      <c r="A1" t="s">
        <v>0</v>
      </c>
      <c r="B1" t="s">
        <v>1</v>
      </c>
      <c r="C1" t="s">
        <v>2</v>
      </c>
      <c r="D1" s="30" t="s">
        <v>3</v>
      </c>
    </row>
    <row r="2" spans="1:4" x14ac:dyDescent="0.3">
      <c r="A2" t="s">
        <v>4</v>
      </c>
      <c r="B2" s="1">
        <v>4.99</v>
      </c>
      <c r="C2">
        <v>20</v>
      </c>
    </row>
    <row r="3" spans="1:4" x14ac:dyDescent="0.3">
      <c r="A3" t="s">
        <v>5</v>
      </c>
      <c r="B3" s="1">
        <v>0.19</v>
      </c>
      <c r="C3">
        <v>25</v>
      </c>
    </row>
    <row r="4" spans="1:4" x14ac:dyDescent="0.3">
      <c r="A4" t="s">
        <v>6</v>
      </c>
      <c r="B4" s="1">
        <v>1.19</v>
      </c>
      <c r="C4">
        <v>50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FEE3E-BA26-430B-8D94-0B224204BF0B}">
  <dimension ref="A1:E14"/>
  <sheetViews>
    <sheetView zoomScale="200" zoomScaleNormal="200" workbookViewId="0">
      <selection activeCell="E2" sqref="E2"/>
    </sheetView>
  </sheetViews>
  <sheetFormatPr baseColWidth="10" defaultColWidth="9.109375" defaultRowHeight="14.4" x14ac:dyDescent="0.3"/>
  <cols>
    <col min="1" max="1" width="11.109375" bestFit="1" customWidth="1"/>
    <col min="5" max="5" width="15.5546875" style="29" bestFit="1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s="29" t="s">
        <v>7</v>
      </c>
    </row>
    <row r="2" spans="1:5" x14ac:dyDescent="0.3">
      <c r="A2" t="s">
        <v>4</v>
      </c>
      <c r="B2" s="1">
        <v>4.99</v>
      </c>
      <c r="C2">
        <v>20</v>
      </c>
      <c r="D2" s="2">
        <f>B2*C2</f>
        <v>99.800000000000011</v>
      </c>
    </row>
    <row r="3" spans="1:5" x14ac:dyDescent="0.3">
      <c r="A3" t="s">
        <v>5</v>
      </c>
      <c r="B3" s="1">
        <v>0.19</v>
      </c>
      <c r="C3">
        <v>25</v>
      </c>
      <c r="D3" s="2">
        <f t="shared" ref="D3:D4" si="0">B3*C3</f>
        <v>4.75</v>
      </c>
    </row>
    <row r="4" spans="1:5" x14ac:dyDescent="0.3">
      <c r="A4" t="s">
        <v>6</v>
      </c>
      <c r="B4" s="1">
        <v>1.19</v>
      </c>
      <c r="C4">
        <v>50</v>
      </c>
      <c r="D4" s="2">
        <f t="shared" si="0"/>
        <v>59.5</v>
      </c>
    </row>
    <row r="13" spans="1:5" x14ac:dyDescent="0.3">
      <c r="A13" t="s">
        <v>8</v>
      </c>
    </row>
    <row r="14" spans="1:5" x14ac:dyDescent="0.3">
      <c r="A14" t="s">
        <v>9</v>
      </c>
      <c r="B14" s="3">
        <v>1.08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BC9F8-27A3-413C-A256-E6F48EB0F453}">
  <dimension ref="A1:E39"/>
  <sheetViews>
    <sheetView zoomScale="200" zoomScaleNormal="200" workbookViewId="0">
      <selection activeCell="C3" sqref="C3"/>
    </sheetView>
  </sheetViews>
  <sheetFormatPr baseColWidth="10" defaultRowHeight="14.4" x14ac:dyDescent="0.3"/>
  <cols>
    <col min="1" max="1" width="8.88671875" bestFit="1" customWidth="1"/>
    <col min="2" max="2" width="13.5546875" bestFit="1" customWidth="1"/>
    <col min="3" max="3" width="13.33203125" bestFit="1" customWidth="1"/>
    <col min="4" max="4" width="4.77734375" bestFit="1" customWidth="1"/>
    <col min="5" max="5" width="11.88671875" style="1" bestFit="1" customWidth="1"/>
  </cols>
  <sheetData>
    <row r="1" spans="1:5" x14ac:dyDescent="0.3">
      <c r="A1" t="s">
        <v>10</v>
      </c>
      <c r="B1" t="s">
        <v>11</v>
      </c>
      <c r="C1" t="s">
        <v>12</v>
      </c>
      <c r="D1" t="s">
        <v>13</v>
      </c>
      <c r="E1" s="1" t="s">
        <v>1</v>
      </c>
    </row>
    <row r="2" spans="1:5" x14ac:dyDescent="0.3">
      <c r="A2" t="s">
        <v>14</v>
      </c>
      <c r="B2" t="s">
        <v>15</v>
      </c>
      <c r="C2" t="s">
        <v>16</v>
      </c>
      <c r="D2" s="4">
        <v>0.06</v>
      </c>
      <c r="E2" s="1">
        <v>29356</v>
      </c>
    </row>
    <row r="3" spans="1:5" x14ac:dyDescent="0.3">
      <c r="A3" t="s">
        <v>14</v>
      </c>
      <c r="B3" t="s">
        <v>17</v>
      </c>
      <c r="C3" t="s">
        <v>18</v>
      </c>
      <c r="D3" s="4">
        <v>0.02</v>
      </c>
      <c r="E3" s="1">
        <v>27700</v>
      </c>
    </row>
    <row r="4" spans="1:5" x14ac:dyDescent="0.3">
      <c r="A4" t="s">
        <v>14</v>
      </c>
      <c r="B4" t="s">
        <v>19</v>
      </c>
      <c r="C4" t="s">
        <v>16</v>
      </c>
      <c r="D4" s="4">
        <v>0.04</v>
      </c>
      <c r="E4" s="1">
        <v>33307</v>
      </c>
    </row>
    <row r="5" spans="1:5" x14ac:dyDescent="0.3">
      <c r="A5" t="s">
        <v>14</v>
      </c>
      <c r="B5" t="s">
        <v>20</v>
      </c>
      <c r="C5" t="s">
        <v>21</v>
      </c>
      <c r="D5" s="4">
        <v>0.06</v>
      </c>
      <c r="E5" s="1">
        <v>24000</v>
      </c>
    </row>
    <row r="6" spans="1:5" x14ac:dyDescent="0.3">
      <c r="A6" t="s">
        <v>14</v>
      </c>
      <c r="B6" t="s">
        <v>22</v>
      </c>
      <c r="C6" t="s">
        <v>21</v>
      </c>
      <c r="D6" s="4">
        <v>0.06</v>
      </c>
      <c r="E6" s="1">
        <v>27285</v>
      </c>
    </row>
    <row r="7" spans="1:5" x14ac:dyDescent="0.3">
      <c r="A7" t="s">
        <v>14</v>
      </c>
      <c r="B7" t="s">
        <v>23</v>
      </c>
      <c r="C7" t="s">
        <v>24</v>
      </c>
      <c r="D7" s="4">
        <v>0.04</v>
      </c>
      <c r="E7" s="1">
        <v>34878</v>
      </c>
    </row>
    <row r="8" spans="1:5" x14ac:dyDescent="0.3">
      <c r="A8" t="s">
        <v>25</v>
      </c>
      <c r="B8" t="s">
        <v>26</v>
      </c>
      <c r="C8" t="s">
        <v>21</v>
      </c>
      <c r="D8" s="4">
        <v>0.02</v>
      </c>
      <c r="E8" s="1">
        <v>32347</v>
      </c>
    </row>
    <row r="9" spans="1:5" x14ac:dyDescent="0.3">
      <c r="A9" t="s">
        <v>25</v>
      </c>
      <c r="B9" t="s">
        <v>27</v>
      </c>
      <c r="C9" t="s">
        <v>28</v>
      </c>
      <c r="D9" s="4">
        <v>0.04</v>
      </c>
      <c r="E9" s="1">
        <v>32347</v>
      </c>
    </row>
    <row r="10" spans="1:5" x14ac:dyDescent="0.3">
      <c r="A10" t="s">
        <v>29</v>
      </c>
      <c r="B10" t="s">
        <v>30</v>
      </c>
      <c r="C10" t="s">
        <v>24</v>
      </c>
      <c r="D10" s="4">
        <v>0.06</v>
      </c>
      <c r="E10" s="1">
        <v>40510</v>
      </c>
    </row>
    <row r="11" spans="1:5" x14ac:dyDescent="0.3">
      <c r="A11" t="s">
        <v>29</v>
      </c>
      <c r="B11" t="s">
        <v>31</v>
      </c>
      <c r="C11" t="s">
        <v>18</v>
      </c>
      <c r="D11" s="4">
        <v>0.06</v>
      </c>
      <c r="E11" s="1">
        <v>39082</v>
      </c>
    </row>
    <row r="12" spans="1:5" x14ac:dyDescent="0.3">
      <c r="A12" t="s">
        <v>29</v>
      </c>
      <c r="B12" t="s">
        <v>32</v>
      </c>
      <c r="C12" t="s">
        <v>28</v>
      </c>
      <c r="D12" s="4">
        <v>0.02</v>
      </c>
      <c r="E12" s="1">
        <v>34185</v>
      </c>
    </row>
    <row r="13" spans="1:5" x14ac:dyDescent="0.3">
      <c r="A13" t="s">
        <v>29</v>
      </c>
      <c r="B13" t="s">
        <v>33</v>
      </c>
      <c r="C13" t="s">
        <v>34</v>
      </c>
      <c r="D13" s="4">
        <v>0.02</v>
      </c>
      <c r="E13" s="1">
        <v>31332</v>
      </c>
    </row>
    <row r="14" spans="1:5" x14ac:dyDescent="0.3">
      <c r="A14" t="s">
        <v>35</v>
      </c>
      <c r="B14" t="s">
        <v>36</v>
      </c>
      <c r="C14" t="s">
        <v>21</v>
      </c>
      <c r="D14" s="4">
        <v>0.04</v>
      </c>
      <c r="E14" s="1">
        <v>16575</v>
      </c>
    </row>
    <row r="15" spans="1:5" x14ac:dyDescent="0.3">
      <c r="A15" t="s">
        <v>35</v>
      </c>
      <c r="B15" t="s">
        <v>37</v>
      </c>
      <c r="C15" t="s">
        <v>21</v>
      </c>
      <c r="D15" s="4">
        <v>0.02</v>
      </c>
      <c r="E15" s="1">
        <v>20394</v>
      </c>
    </row>
    <row r="16" spans="1:5" x14ac:dyDescent="0.3">
      <c r="A16" t="s">
        <v>35</v>
      </c>
      <c r="B16" t="s">
        <v>38</v>
      </c>
      <c r="C16" t="s">
        <v>34</v>
      </c>
      <c r="D16" s="4">
        <v>0.06</v>
      </c>
      <c r="E16" s="1">
        <v>33753</v>
      </c>
    </row>
    <row r="17" spans="1:5" x14ac:dyDescent="0.3">
      <c r="A17" t="s">
        <v>35</v>
      </c>
      <c r="B17" t="s">
        <v>39</v>
      </c>
      <c r="C17" t="s">
        <v>24</v>
      </c>
      <c r="D17" s="4">
        <v>0.02</v>
      </c>
      <c r="E17" s="1">
        <v>30330</v>
      </c>
    </row>
    <row r="18" spans="1:5" x14ac:dyDescent="0.3">
      <c r="A18" t="s">
        <v>35</v>
      </c>
      <c r="B18" t="s">
        <v>40</v>
      </c>
      <c r="C18" t="s">
        <v>18</v>
      </c>
      <c r="D18" s="4">
        <v>0.02</v>
      </c>
      <c r="E18" s="1">
        <v>47343</v>
      </c>
    </row>
    <row r="19" spans="1:5" x14ac:dyDescent="0.3">
      <c r="D19" s="4"/>
    </row>
    <row r="20" spans="1:5" x14ac:dyDescent="0.3">
      <c r="D20" s="4"/>
    </row>
    <row r="21" spans="1:5" x14ac:dyDescent="0.3">
      <c r="D21" s="4"/>
    </row>
    <row r="22" spans="1:5" x14ac:dyDescent="0.3">
      <c r="D22" s="4"/>
    </row>
    <row r="23" spans="1:5" x14ac:dyDescent="0.3">
      <c r="D23" s="4"/>
    </row>
    <row r="24" spans="1:5" x14ac:dyDescent="0.3">
      <c r="D24" s="4"/>
    </row>
    <row r="25" spans="1:5" x14ac:dyDescent="0.3">
      <c r="D25" s="4"/>
    </row>
    <row r="26" spans="1:5" x14ac:dyDescent="0.3">
      <c r="D26" s="4"/>
    </row>
    <row r="27" spans="1:5" x14ac:dyDescent="0.3">
      <c r="D27" s="4"/>
    </row>
    <row r="28" spans="1:5" x14ac:dyDescent="0.3">
      <c r="D28" s="4"/>
    </row>
    <row r="29" spans="1:5" x14ac:dyDescent="0.3">
      <c r="D29" s="4"/>
    </row>
    <row r="30" spans="1:5" x14ac:dyDescent="0.3">
      <c r="D30" s="4"/>
    </row>
    <row r="31" spans="1:5" x14ac:dyDescent="0.3">
      <c r="D31" s="4"/>
    </row>
    <row r="32" spans="1:5" x14ac:dyDescent="0.3">
      <c r="D32" s="4"/>
    </row>
    <row r="33" spans="4:4" x14ac:dyDescent="0.3">
      <c r="D33" s="4"/>
    </row>
    <row r="34" spans="4:4" x14ac:dyDescent="0.3">
      <c r="D34" s="4"/>
    </row>
    <row r="35" spans="4:4" x14ac:dyDescent="0.3">
      <c r="D35" s="4"/>
    </row>
    <row r="36" spans="4:4" x14ac:dyDescent="0.3">
      <c r="D36" s="4"/>
    </row>
    <row r="37" spans="4:4" x14ac:dyDescent="0.3">
      <c r="D37" s="4"/>
    </row>
    <row r="38" spans="4:4" x14ac:dyDescent="0.3">
      <c r="D38" s="4"/>
    </row>
    <row r="39" spans="4:4" x14ac:dyDescent="0.3">
      <c r="D39" s="4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921EB-B2A6-4E63-B608-759399686922}">
  <dimension ref="A1:H15"/>
  <sheetViews>
    <sheetView zoomScale="200" zoomScaleNormal="200" workbookViewId="0">
      <selection activeCell="A18" sqref="A18"/>
    </sheetView>
  </sheetViews>
  <sheetFormatPr baseColWidth="10" defaultRowHeight="13.2" x14ac:dyDescent="0.25"/>
  <cols>
    <col min="1" max="1" width="24.44140625" style="10" bestFit="1" customWidth="1"/>
    <col min="2" max="2" width="15.88671875" style="10" customWidth="1"/>
    <col min="3" max="3" width="16.109375" style="10" customWidth="1"/>
    <col min="4" max="8" width="15.5546875" style="10" customWidth="1"/>
    <col min="9" max="9" width="3.109375" style="10" customWidth="1"/>
    <col min="10" max="16384" width="11.5546875" style="10"/>
  </cols>
  <sheetData>
    <row r="1" spans="1:8" x14ac:dyDescent="0.25">
      <c r="A1" s="32" t="s">
        <v>41</v>
      </c>
      <c r="B1" s="32"/>
      <c r="C1" s="32"/>
      <c r="D1" s="32"/>
      <c r="E1" s="32"/>
      <c r="F1" s="32"/>
      <c r="G1" s="32"/>
      <c r="H1" s="32"/>
    </row>
    <row r="2" spans="1:8" x14ac:dyDescent="0.25">
      <c r="A2" s="31"/>
      <c r="B2" s="31" t="s">
        <v>42</v>
      </c>
      <c r="C2" s="31" t="s">
        <v>43</v>
      </c>
      <c r="D2" s="31" t="s">
        <v>44</v>
      </c>
      <c r="E2" s="31" t="s">
        <v>45</v>
      </c>
      <c r="F2" s="31" t="s">
        <v>46</v>
      </c>
      <c r="G2" s="31" t="s">
        <v>47</v>
      </c>
      <c r="H2" s="31" t="s">
        <v>48</v>
      </c>
    </row>
    <row r="3" spans="1:8" ht="14.4" x14ac:dyDescent="0.3">
      <c r="A3" s="33" t="s">
        <v>49</v>
      </c>
      <c r="B3" s="6">
        <v>3400</v>
      </c>
      <c r="C3" s="6">
        <v>3400</v>
      </c>
      <c r="D3" s="6">
        <v>3400</v>
      </c>
      <c r="E3" s="6">
        <v>3400</v>
      </c>
      <c r="F3" s="6">
        <v>3400</v>
      </c>
      <c r="G3" s="6">
        <v>3400</v>
      </c>
      <c r="H3" s="6"/>
    </row>
    <row r="4" spans="1:8" ht="14.4" x14ac:dyDescent="0.3">
      <c r="A4" s="33" t="s">
        <v>50</v>
      </c>
      <c r="B4" s="6">
        <v>1200</v>
      </c>
      <c r="C4" s="6">
        <v>1300</v>
      </c>
      <c r="D4" s="6">
        <v>1500</v>
      </c>
      <c r="E4" s="6">
        <v>1000</v>
      </c>
      <c r="F4" s="6">
        <v>1200</v>
      </c>
      <c r="G4" s="6">
        <v>800</v>
      </c>
      <c r="H4" s="6"/>
    </row>
    <row r="5" spans="1:8" s="35" customFormat="1" ht="15" customHeight="1" x14ac:dyDescent="0.25">
      <c r="A5" s="34" t="s">
        <v>51</v>
      </c>
      <c r="B5" s="7">
        <f t="shared" ref="B5:G5" si="0">SUM(B3:B4)</f>
        <v>4600</v>
      </c>
      <c r="C5" s="7">
        <f t="shared" si="0"/>
        <v>4700</v>
      </c>
      <c r="D5" s="7">
        <f t="shared" si="0"/>
        <v>4900</v>
      </c>
      <c r="E5" s="7">
        <f t="shared" si="0"/>
        <v>4400</v>
      </c>
      <c r="F5" s="7">
        <f t="shared" si="0"/>
        <v>4600</v>
      </c>
      <c r="G5" s="7">
        <f t="shared" si="0"/>
        <v>4200</v>
      </c>
      <c r="H5" s="7"/>
    </row>
    <row r="6" spans="1:8" ht="14.4" x14ac:dyDescent="0.3">
      <c r="A6" s="36"/>
      <c r="B6" s="6"/>
      <c r="C6" s="6"/>
      <c r="D6" s="6"/>
      <c r="E6" s="6"/>
      <c r="F6" s="6"/>
      <c r="G6" s="6"/>
      <c r="H6" s="6"/>
    </row>
    <row r="7" spans="1:8" ht="14.4" x14ac:dyDescent="0.3">
      <c r="A7" s="33" t="s">
        <v>52</v>
      </c>
      <c r="B7" s="6">
        <v>780</v>
      </c>
      <c r="C7" s="6">
        <v>780</v>
      </c>
      <c r="D7" s="6">
        <v>780</v>
      </c>
      <c r="E7" s="6">
        <v>780</v>
      </c>
      <c r="F7" s="6">
        <v>780</v>
      </c>
      <c r="G7" s="6">
        <v>780</v>
      </c>
      <c r="H7" s="6"/>
    </row>
    <row r="8" spans="1:8" ht="14.4" x14ac:dyDescent="0.3">
      <c r="A8" s="33" t="s">
        <v>53</v>
      </c>
      <c r="B8" s="6">
        <v>900</v>
      </c>
      <c r="C8" s="6">
        <v>800</v>
      </c>
      <c r="D8" s="6">
        <v>850</v>
      </c>
      <c r="E8" s="6">
        <v>750</v>
      </c>
      <c r="F8" s="6">
        <v>500</v>
      </c>
      <c r="G8" s="6">
        <v>650</v>
      </c>
      <c r="H8" s="6"/>
    </row>
    <row r="9" spans="1:8" ht="14.4" x14ac:dyDescent="0.3">
      <c r="A9" s="33" t="s">
        <v>54</v>
      </c>
      <c r="B9" s="6">
        <v>500</v>
      </c>
      <c r="C9" s="6">
        <v>500</v>
      </c>
      <c r="D9" s="6">
        <v>500</v>
      </c>
      <c r="E9" s="6">
        <v>500</v>
      </c>
      <c r="F9" s="6">
        <v>500</v>
      </c>
      <c r="G9" s="6">
        <v>500</v>
      </c>
      <c r="H9" s="6"/>
    </row>
    <row r="10" spans="1:8" ht="14.4" x14ac:dyDescent="0.3">
      <c r="A10" s="33" t="s">
        <v>55</v>
      </c>
      <c r="B10" s="6">
        <v>600</v>
      </c>
      <c r="C10" s="6">
        <v>600</v>
      </c>
      <c r="D10" s="6">
        <v>1200</v>
      </c>
      <c r="E10" s="6">
        <v>1000</v>
      </c>
      <c r="F10" s="6">
        <v>800</v>
      </c>
      <c r="G10" s="6">
        <v>2200</v>
      </c>
      <c r="H10" s="6"/>
    </row>
    <row r="11" spans="1:8" s="35" customFormat="1" ht="15" customHeight="1" x14ac:dyDescent="0.25">
      <c r="A11" s="34" t="s">
        <v>56</v>
      </c>
      <c r="B11" s="7">
        <f t="shared" ref="B11:G11" si="1">SUM(B7:B10)</f>
        <v>2780</v>
      </c>
      <c r="C11" s="7">
        <f t="shared" si="1"/>
        <v>2680</v>
      </c>
      <c r="D11" s="7">
        <f t="shared" si="1"/>
        <v>3330</v>
      </c>
      <c r="E11" s="7">
        <f t="shared" si="1"/>
        <v>3030</v>
      </c>
      <c r="F11" s="7">
        <f t="shared" si="1"/>
        <v>2580</v>
      </c>
      <c r="G11" s="7">
        <f t="shared" si="1"/>
        <v>4130</v>
      </c>
      <c r="H11" s="7"/>
    </row>
    <row r="12" spans="1:8" ht="14.4" x14ac:dyDescent="0.3">
      <c r="A12" s="37"/>
      <c r="B12" s="6"/>
      <c r="C12" s="6"/>
      <c r="D12" s="6"/>
      <c r="E12" s="6"/>
      <c r="F12" s="6"/>
      <c r="G12" s="6"/>
      <c r="H12" s="6"/>
    </row>
    <row r="13" spans="1:8" ht="15.6" x14ac:dyDescent="0.3">
      <c r="A13" s="38" t="s">
        <v>57</v>
      </c>
      <c r="B13" s="9">
        <f t="shared" ref="B13:G13" si="2">B5-B11</f>
        <v>1820</v>
      </c>
      <c r="C13" s="9">
        <f t="shared" si="2"/>
        <v>2020</v>
      </c>
      <c r="D13" s="9">
        <f t="shared" si="2"/>
        <v>1570</v>
      </c>
      <c r="E13" s="9">
        <f t="shared" si="2"/>
        <v>1370</v>
      </c>
      <c r="F13" s="9">
        <f t="shared" si="2"/>
        <v>2020</v>
      </c>
      <c r="G13" s="9">
        <f t="shared" si="2"/>
        <v>70</v>
      </c>
      <c r="H13" s="6"/>
    </row>
    <row r="14" spans="1:8" ht="15.6" x14ac:dyDescent="0.3">
      <c r="A14" s="39" t="s">
        <v>58</v>
      </c>
      <c r="B14" s="39"/>
      <c r="C14" s="39"/>
      <c r="D14" s="39"/>
      <c r="E14" s="39"/>
      <c r="F14" s="39"/>
      <c r="G14" s="39"/>
      <c r="H14" s="6"/>
    </row>
    <row r="15" spans="1:8" ht="15.6" x14ac:dyDescent="0.3">
      <c r="A15" s="40" t="s">
        <v>59</v>
      </c>
      <c r="B15" s="40"/>
      <c r="C15" s="40"/>
      <c r="D15" s="40"/>
      <c r="E15" s="40"/>
      <c r="F15" s="40"/>
      <c r="G15" s="40"/>
      <c r="H15" s="6"/>
    </row>
  </sheetData>
  <mergeCells count="1">
    <mergeCell ref="A1:H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663CA-3151-455F-8FFA-8173BA9BFBDB}">
  <dimension ref="A1:I18"/>
  <sheetViews>
    <sheetView zoomScale="200" zoomScaleNormal="200" workbookViewId="0">
      <selection activeCell="I1" sqref="I1"/>
    </sheetView>
  </sheetViews>
  <sheetFormatPr baseColWidth="10" defaultRowHeight="14.4" x14ac:dyDescent="0.3"/>
  <cols>
    <col min="1" max="1" width="8.88671875" bestFit="1" customWidth="1"/>
    <col min="2" max="2" width="13.5546875" bestFit="1" customWidth="1"/>
    <col min="3" max="3" width="13.33203125" bestFit="1" customWidth="1"/>
    <col min="4" max="4" width="4.77734375" bestFit="1" customWidth="1"/>
    <col min="5" max="5" width="11.88671875" bestFit="1" customWidth="1"/>
    <col min="6" max="6" width="13.6640625" bestFit="1" customWidth="1"/>
    <col min="7" max="7" width="10" bestFit="1" customWidth="1"/>
    <col min="8" max="8" width="18.77734375" customWidth="1"/>
    <col min="9" max="9" width="8.6640625" bestFit="1" customWidth="1"/>
  </cols>
  <sheetData>
    <row r="1" spans="1:9" ht="28.8" x14ac:dyDescent="0.3">
      <c r="A1" s="12" t="s">
        <v>10</v>
      </c>
      <c r="B1" s="12" t="s">
        <v>11</v>
      </c>
      <c r="C1" s="12" t="s">
        <v>12</v>
      </c>
      <c r="D1" s="12" t="s">
        <v>13</v>
      </c>
      <c r="E1" s="13" t="s">
        <v>1</v>
      </c>
      <c r="F1" s="14" t="s">
        <v>60</v>
      </c>
      <c r="G1" s="15" t="s">
        <v>61</v>
      </c>
      <c r="H1" s="15" t="s">
        <v>62</v>
      </c>
      <c r="I1" s="15"/>
    </row>
    <row r="2" spans="1:9" x14ac:dyDescent="0.3">
      <c r="A2" t="s">
        <v>14</v>
      </c>
      <c r="B2" t="s">
        <v>15</v>
      </c>
      <c r="C2" t="s">
        <v>16</v>
      </c>
      <c r="D2" s="4">
        <v>0.06</v>
      </c>
      <c r="E2" s="1">
        <v>29356</v>
      </c>
      <c r="F2" s="3">
        <f>E2*G2</f>
        <v>31704.480000000003</v>
      </c>
      <c r="G2" s="11">
        <v>1.08</v>
      </c>
    </row>
    <row r="3" spans="1:9" x14ac:dyDescent="0.3">
      <c r="A3" t="s">
        <v>14</v>
      </c>
      <c r="B3" t="s">
        <v>17</v>
      </c>
      <c r="C3" t="s">
        <v>18</v>
      </c>
      <c r="D3" s="4">
        <v>0.02</v>
      </c>
      <c r="E3" s="1">
        <v>27700</v>
      </c>
      <c r="F3" s="3">
        <f t="shared" ref="F3:F18" si="0">E3*G3</f>
        <v>29916.000000000004</v>
      </c>
      <c r="G3" s="11">
        <v>1.08</v>
      </c>
    </row>
    <row r="4" spans="1:9" x14ac:dyDescent="0.3">
      <c r="A4" t="s">
        <v>14</v>
      </c>
      <c r="B4" t="s">
        <v>19</v>
      </c>
      <c r="C4" t="s">
        <v>16</v>
      </c>
      <c r="D4" s="4">
        <v>0.04</v>
      </c>
      <c r="E4" s="1">
        <v>33307</v>
      </c>
      <c r="F4" s="3">
        <f t="shared" si="0"/>
        <v>35971.560000000005</v>
      </c>
      <c r="G4" s="11">
        <v>1.08</v>
      </c>
    </row>
    <row r="5" spans="1:9" x14ac:dyDescent="0.3">
      <c r="A5" t="s">
        <v>14</v>
      </c>
      <c r="B5" t="s">
        <v>20</v>
      </c>
      <c r="C5" t="s">
        <v>21</v>
      </c>
      <c r="D5" s="4">
        <v>0.06</v>
      </c>
      <c r="E5" s="1">
        <v>24000</v>
      </c>
      <c r="F5" s="3">
        <f t="shared" si="0"/>
        <v>25920</v>
      </c>
      <c r="G5" s="11">
        <v>1.08</v>
      </c>
    </row>
    <row r="6" spans="1:9" x14ac:dyDescent="0.3">
      <c r="A6" t="s">
        <v>14</v>
      </c>
      <c r="B6" t="s">
        <v>22</v>
      </c>
      <c r="C6" t="s">
        <v>21</v>
      </c>
      <c r="D6" s="4">
        <v>0.06</v>
      </c>
      <c r="E6" s="1">
        <v>27285</v>
      </c>
      <c r="F6" s="3">
        <f t="shared" si="0"/>
        <v>29467.800000000003</v>
      </c>
      <c r="G6" s="11">
        <v>1.08</v>
      </c>
    </row>
    <row r="7" spans="1:9" x14ac:dyDescent="0.3">
      <c r="A7" t="s">
        <v>14</v>
      </c>
      <c r="B7" t="s">
        <v>23</v>
      </c>
      <c r="C7" t="s">
        <v>24</v>
      </c>
      <c r="D7" s="4">
        <v>0.04</v>
      </c>
      <c r="E7" s="1">
        <v>34878</v>
      </c>
      <c r="F7" s="3">
        <f t="shared" si="0"/>
        <v>37668.240000000005</v>
      </c>
      <c r="G7" s="11">
        <v>1.08</v>
      </c>
    </row>
    <row r="8" spans="1:9" x14ac:dyDescent="0.3">
      <c r="A8" t="s">
        <v>25</v>
      </c>
      <c r="B8" t="s">
        <v>26</v>
      </c>
      <c r="C8" t="s">
        <v>21</v>
      </c>
      <c r="D8" s="4">
        <v>0.02</v>
      </c>
      <c r="E8" s="1">
        <v>32347</v>
      </c>
      <c r="F8" s="3">
        <f t="shared" si="0"/>
        <v>34934.76</v>
      </c>
      <c r="G8" s="11">
        <v>1.08</v>
      </c>
    </row>
    <row r="9" spans="1:9" x14ac:dyDescent="0.3">
      <c r="A9" t="s">
        <v>25</v>
      </c>
      <c r="B9" t="s">
        <v>27</v>
      </c>
      <c r="C9" t="s">
        <v>28</v>
      </c>
      <c r="D9" s="4">
        <v>0.04</v>
      </c>
      <c r="E9" s="1">
        <v>32347</v>
      </c>
      <c r="F9" s="3">
        <f t="shared" si="0"/>
        <v>34934.76</v>
      </c>
      <c r="G9" s="11">
        <v>1.08</v>
      </c>
    </row>
    <row r="10" spans="1:9" x14ac:dyDescent="0.3">
      <c r="A10" t="s">
        <v>29</v>
      </c>
      <c r="B10" t="s">
        <v>30</v>
      </c>
      <c r="C10" t="s">
        <v>24</v>
      </c>
      <c r="D10" s="4">
        <v>0.06</v>
      </c>
      <c r="E10" s="1">
        <v>40510</v>
      </c>
      <c r="F10" s="3">
        <f t="shared" si="0"/>
        <v>43750.8</v>
      </c>
      <c r="G10" s="11">
        <v>1.08</v>
      </c>
    </row>
    <row r="11" spans="1:9" x14ac:dyDescent="0.3">
      <c r="A11" t="s">
        <v>29</v>
      </c>
      <c r="B11" t="s">
        <v>31</v>
      </c>
      <c r="C11" t="s">
        <v>18</v>
      </c>
      <c r="D11" s="4">
        <v>0.06</v>
      </c>
      <c r="E11" s="1">
        <v>39082</v>
      </c>
      <c r="F11" s="3">
        <f t="shared" si="0"/>
        <v>42208.560000000005</v>
      </c>
      <c r="G11" s="11">
        <v>1.08</v>
      </c>
    </row>
    <row r="12" spans="1:9" x14ac:dyDescent="0.3">
      <c r="A12" t="s">
        <v>29</v>
      </c>
      <c r="B12" t="s">
        <v>32</v>
      </c>
      <c r="C12" t="s">
        <v>28</v>
      </c>
      <c r="D12" s="4">
        <v>0.02</v>
      </c>
      <c r="E12" s="1">
        <v>34185</v>
      </c>
      <c r="F12" s="3">
        <f t="shared" si="0"/>
        <v>36919.800000000003</v>
      </c>
      <c r="G12" s="11">
        <v>1.08</v>
      </c>
    </row>
    <row r="13" spans="1:9" x14ac:dyDescent="0.3">
      <c r="A13" t="s">
        <v>29</v>
      </c>
      <c r="B13" t="s">
        <v>33</v>
      </c>
      <c r="C13" t="s">
        <v>34</v>
      </c>
      <c r="D13" s="4">
        <v>0.02</v>
      </c>
      <c r="E13" s="1">
        <v>31332</v>
      </c>
      <c r="F13" s="3">
        <f t="shared" si="0"/>
        <v>33838.560000000005</v>
      </c>
      <c r="G13" s="11">
        <v>1.08</v>
      </c>
    </row>
    <row r="14" spans="1:9" x14ac:dyDescent="0.3">
      <c r="A14" t="s">
        <v>35</v>
      </c>
      <c r="B14" t="s">
        <v>36</v>
      </c>
      <c r="C14" t="s">
        <v>21</v>
      </c>
      <c r="D14" s="4">
        <v>0.04</v>
      </c>
      <c r="E14" s="1">
        <v>16575</v>
      </c>
      <c r="F14" s="3">
        <f t="shared" si="0"/>
        <v>17901</v>
      </c>
      <c r="G14" s="11">
        <v>1.08</v>
      </c>
    </row>
    <row r="15" spans="1:9" x14ac:dyDescent="0.3">
      <c r="A15" t="s">
        <v>35</v>
      </c>
      <c r="B15" t="s">
        <v>37</v>
      </c>
      <c r="C15" t="s">
        <v>21</v>
      </c>
      <c r="D15" s="4">
        <v>0.02</v>
      </c>
      <c r="E15" s="1">
        <v>20394</v>
      </c>
      <c r="F15" s="3">
        <f t="shared" si="0"/>
        <v>22025.52</v>
      </c>
      <c r="G15" s="11">
        <v>1.08</v>
      </c>
    </row>
    <row r="16" spans="1:9" x14ac:dyDescent="0.3">
      <c r="A16" t="s">
        <v>35</v>
      </c>
      <c r="B16" t="s">
        <v>38</v>
      </c>
      <c r="C16" t="s">
        <v>34</v>
      </c>
      <c r="D16" s="4">
        <v>0.06</v>
      </c>
      <c r="E16" s="1">
        <v>33753</v>
      </c>
      <c r="F16" s="3">
        <f t="shared" si="0"/>
        <v>36453.240000000005</v>
      </c>
      <c r="G16" s="11">
        <v>1.08</v>
      </c>
    </row>
    <row r="17" spans="1:7" x14ac:dyDescent="0.3">
      <c r="A17" t="s">
        <v>35</v>
      </c>
      <c r="B17" t="s">
        <v>39</v>
      </c>
      <c r="C17" t="s">
        <v>24</v>
      </c>
      <c r="D17" s="4">
        <v>0.02</v>
      </c>
      <c r="E17" s="1">
        <v>30330</v>
      </c>
      <c r="F17" s="3">
        <f t="shared" si="0"/>
        <v>32756.400000000001</v>
      </c>
      <c r="G17" s="11">
        <v>1.08</v>
      </c>
    </row>
    <row r="18" spans="1:7" x14ac:dyDescent="0.3">
      <c r="A18" t="s">
        <v>35</v>
      </c>
      <c r="B18" t="s">
        <v>40</v>
      </c>
      <c r="C18" t="s">
        <v>18</v>
      </c>
      <c r="D18" s="4">
        <v>0.02</v>
      </c>
      <c r="E18" s="1">
        <v>47343</v>
      </c>
      <c r="F18" s="3">
        <f t="shared" si="0"/>
        <v>51130.44</v>
      </c>
      <c r="G18" s="11">
        <v>1.08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Willkommen</vt:lpstr>
      <vt:lpstr>Google Rezensionslink</vt:lpstr>
      <vt:lpstr>Übungsblatt-Formeleingabe</vt:lpstr>
      <vt:lpstr>enercon</vt:lpstr>
      <vt:lpstr>relative Zellbezüge</vt:lpstr>
      <vt:lpstr>absolute Zellbezüge</vt:lpstr>
      <vt:lpstr>Funktion SUMME</vt:lpstr>
      <vt:lpstr>Funktion MITTELWERT MAX MIN</vt:lpstr>
      <vt:lpstr>Funktion Runden</vt:lpstr>
      <vt:lpstr>Reservetabelle-Musik-Datenbank</vt:lpstr>
      <vt:lpstr>Reservetabelle-Musik-Datenb (2)</vt:lpstr>
      <vt:lpstr>Glückwunsch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Robert Klingenberg</cp:lastModifiedBy>
  <dcterms:created xsi:type="dcterms:W3CDTF">2020-05-06T14:56:28Z</dcterms:created>
  <dcterms:modified xsi:type="dcterms:W3CDTF">2025-06-13T11:23:55Z</dcterms:modified>
</cp:coreProperties>
</file>